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HP管理\XXXXXX_周_公募書類更新＆実施マニュアル改訂\掲載資料一式\シート②\6.公募_書類一式\"/>
    </mc:Choice>
  </mc:AlternateContent>
  <xr:revisionPtr revIDLastSave="0" documentId="13_ncr:1_{C4715CA0-ECB0-4DA3-BFB5-EE3A3B9C593F}" xr6:coauthVersionLast="47" xr6:coauthVersionMax="47" xr10:uidLastSave="{00000000-0000-0000-0000-000000000000}"/>
  <bookViews>
    <workbookView xWindow="-120" yWindow="-16320" windowWidth="29040" windowHeight="15720" xr2:uid="{E5E82B03-5246-4902-A895-A1E378C99C24}"/>
  </bookViews>
  <sheets>
    <sheet name="総括表(記載例)" sheetId="10" r:id="rId1"/>
    <sheet name="内訳書(記載例)" sheetId="11" r:id="rId2"/>
  </sheets>
  <definedNames>
    <definedName name="_xlnm._FilterDatabase" localSheetId="0" hidden="1">'総括表(記載例)'!$A$7:$J$54</definedName>
    <definedName name="_xlnm._FilterDatabase" localSheetId="1" hidden="1">'内訳書(記載例)'!$A$3:$S$137</definedName>
    <definedName name="_xlnm.Print_Area" localSheetId="0">'総括表(記載例)'!$A$1:$J$54</definedName>
    <definedName name="_xlnm.Print_Area" localSheetId="1">'内訳書(記載例)'!$A$1:$AA$137</definedName>
    <definedName name="_xlnm.Print_Titles" localSheetId="1">'内訳書(記載例)'!$1:$3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1" l="1"/>
  <c r="R82" i="11"/>
  <c r="R77" i="11"/>
  <c r="R64" i="11"/>
  <c r="M82" i="11" l="1"/>
  <c r="M88" i="11"/>
  <c r="M77" i="11"/>
  <c r="H77" i="11"/>
  <c r="H74" i="11"/>
  <c r="H87" i="11" l="1"/>
  <c r="H86" i="11"/>
  <c r="H85" i="11"/>
  <c r="H84" i="11"/>
  <c r="H83" i="11"/>
  <c r="H131" i="11"/>
  <c r="H129" i="11"/>
  <c r="H127" i="11"/>
  <c r="H125" i="11"/>
  <c r="H123" i="11"/>
  <c r="H119" i="11"/>
  <c r="H116" i="11"/>
  <c r="H115" i="11" s="1"/>
  <c r="H112" i="11"/>
  <c r="H109" i="11"/>
  <c r="H106" i="11"/>
  <c r="H103" i="11"/>
  <c r="H100" i="11"/>
  <c r="H97" i="11"/>
  <c r="H94" i="11"/>
  <c r="H91" i="11"/>
  <c r="H88" i="11"/>
  <c r="H71" i="11"/>
  <c r="H68" i="11"/>
  <c r="H64" i="11"/>
  <c r="H61" i="11"/>
  <c r="H57" i="11"/>
  <c r="H54" i="11"/>
  <c r="H51" i="11"/>
  <c r="H48" i="11"/>
  <c r="H45" i="11"/>
  <c r="H42" i="11"/>
  <c r="H39" i="11"/>
  <c r="H36" i="11"/>
  <c r="H33" i="11"/>
  <c r="H27" i="11"/>
  <c r="H22" i="11"/>
  <c r="H19" i="11"/>
  <c r="H16" i="11"/>
  <c r="H13" i="11"/>
  <c r="H9" i="11"/>
  <c r="H6" i="11"/>
  <c r="H82" i="11" l="1"/>
  <c r="E50" i="10" l="1"/>
  <c r="M6" i="11" l="1"/>
  <c r="R6" i="11"/>
  <c r="E11" i="10"/>
  <c r="M9" i="11"/>
  <c r="G11" i="10" s="1"/>
  <c r="R9" i="11"/>
  <c r="M13" i="11"/>
  <c r="G12" i="10" s="1"/>
  <c r="R13" i="11"/>
  <c r="I12" i="10" s="1"/>
  <c r="E13" i="10"/>
  <c r="M16" i="11"/>
  <c r="G13" i="10" s="1"/>
  <c r="R16" i="11"/>
  <c r="I13" i="10" s="1"/>
  <c r="E14" i="10"/>
  <c r="M19" i="11"/>
  <c r="G14" i="10" s="1"/>
  <c r="R19" i="11"/>
  <c r="I14" i="10" s="1"/>
  <c r="E15" i="10"/>
  <c r="M22" i="11"/>
  <c r="G15" i="10" s="1"/>
  <c r="R22" i="11"/>
  <c r="I15" i="10" s="1"/>
  <c r="E16" i="10"/>
  <c r="M27" i="11"/>
  <c r="G16" i="10" s="1"/>
  <c r="R27" i="11"/>
  <c r="I16" i="10" s="1"/>
  <c r="E17" i="10"/>
  <c r="M33" i="11"/>
  <c r="G17" i="10" s="1"/>
  <c r="R33" i="11"/>
  <c r="I17" i="10" s="1"/>
  <c r="E18" i="10"/>
  <c r="M36" i="11"/>
  <c r="G18" i="10" s="1"/>
  <c r="R36" i="11"/>
  <c r="I18" i="10" s="1"/>
  <c r="E19" i="10"/>
  <c r="M39" i="11"/>
  <c r="G19" i="10" s="1"/>
  <c r="R39" i="11"/>
  <c r="I19" i="10" s="1"/>
  <c r="M42" i="11"/>
  <c r="G20" i="10" s="1"/>
  <c r="R42" i="11"/>
  <c r="I20" i="10" s="1"/>
  <c r="E21" i="10"/>
  <c r="M45" i="11"/>
  <c r="G21" i="10" s="1"/>
  <c r="R45" i="11"/>
  <c r="I21" i="10" s="1"/>
  <c r="E22" i="10"/>
  <c r="M48" i="11"/>
  <c r="G22" i="10" s="1"/>
  <c r="R48" i="11"/>
  <c r="I22" i="10" s="1"/>
  <c r="E23" i="10"/>
  <c r="M51" i="11"/>
  <c r="G23" i="10" s="1"/>
  <c r="R51" i="11"/>
  <c r="I23" i="10" s="1"/>
  <c r="M54" i="11"/>
  <c r="G24" i="10" s="1"/>
  <c r="R54" i="11"/>
  <c r="I24" i="10" s="1"/>
  <c r="E25" i="10"/>
  <c r="M57" i="11"/>
  <c r="G25" i="10" s="1"/>
  <c r="R57" i="11"/>
  <c r="I25" i="10" s="1"/>
  <c r="E27" i="10"/>
  <c r="M61" i="11"/>
  <c r="R61" i="11"/>
  <c r="M64" i="11"/>
  <c r="G28" i="10" s="1"/>
  <c r="I28" i="10"/>
  <c r="E29" i="10"/>
  <c r="M68" i="11"/>
  <c r="G29" i="10" s="1"/>
  <c r="R68" i="11"/>
  <c r="I29" i="10" s="1"/>
  <c r="E30" i="10"/>
  <c r="M71" i="11"/>
  <c r="G30" i="10" s="1"/>
  <c r="R71" i="11"/>
  <c r="I30" i="10" s="1"/>
  <c r="E31" i="10"/>
  <c r="M74" i="11"/>
  <c r="G31" i="10" s="1"/>
  <c r="R74" i="11"/>
  <c r="I31" i="10" s="1"/>
  <c r="G32" i="10"/>
  <c r="I32" i="10"/>
  <c r="E33" i="10"/>
  <c r="G33" i="10"/>
  <c r="I33" i="10"/>
  <c r="E34" i="10"/>
  <c r="G34" i="10"/>
  <c r="R88" i="11"/>
  <c r="I34" i="10" s="1"/>
  <c r="M91" i="11"/>
  <c r="G35" i="10" s="1"/>
  <c r="R91" i="11"/>
  <c r="I35" i="10" s="1"/>
  <c r="M94" i="11"/>
  <c r="G36" i="10" s="1"/>
  <c r="R94" i="11"/>
  <c r="I36" i="10" s="1"/>
  <c r="E37" i="10"/>
  <c r="M97" i="11"/>
  <c r="G37" i="10" s="1"/>
  <c r="R97" i="11"/>
  <c r="I37" i="10" s="1"/>
  <c r="E38" i="10"/>
  <c r="M100" i="11"/>
  <c r="G38" i="10" s="1"/>
  <c r="R100" i="11"/>
  <c r="I38" i="10" s="1"/>
  <c r="M103" i="11"/>
  <c r="G39" i="10" s="1"/>
  <c r="R103" i="11"/>
  <c r="I39" i="10" s="1"/>
  <c r="M106" i="11"/>
  <c r="G40" i="10" s="1"/>
  <c r="R106" i="11"/>
  <c r="I40" i="10" s="1"/>
  <c r="M109" i="11"/>
  <c r="G41" i="10" s="1"/>
  <c r="R109" i="11"/>
  <c r="I41" i="10" s="1"/>
  <c r="E42" i="10"/>
  <c r="M112" i="11"/>
  <c r="G42" i="10" s="1"/>
  <c r="R112" i="11"/>
  <c r="I42" i="10" s="1"/>
  <c r="M116" i="11"/>
  <c r="G44" i="10" s="1"/>
  <c r="R116" i="11"/>
  <c r="I44" i="10" s="1"/>
  <c r="M119" i="11"/>
  <c r="G45" i="10" s="1"/>
  <c r="R119" i="11"/>
  <c r="I45" i="10" s="1"/>
  <c r="E47" i="10"/>
  <c r="M123" i="11"/>
  <c r="G47" i="10" s="1"/>
  <c r="R123" i="11"/>
  <c r="I47" i="10" s="1"/>
  <c r="M125" i="11"/>
  <c r="G48" i="10" s="1"/>
  <c r="R125" i="11"/>
  <c r="I48" i="10" s="1"/>
  <c r="E49" i="10"/>
  <c r="M127" i="11"/>
  <c r="G49" i="10" s="1"/>
  <c r="R127" i="11"/>
  <c r="I49" i="10" s="1"/>
  <c r="M129" i="11"/>
  <c r="G50" i="10" s="1"/>
  <c r="R129" i="11"/>
  <c r="I50" i="10" s="1"/>
  <c r="E51" i="10"/>
  <c r="M131" i="11"/>
  <c r="G51" i="10" s="1"/>
  <c r="R131" i="11"/>
  <c r="I51" i="10" s="1"/>
  <c r="I11" i="10"/>
  <c r="E12" i="10"/>
  <c r="E20" i="10"/>
  <c r="E24" i="10"/>
  <c r="E28" i="10"/>
  <c r="E35" i="10"/>
  <c r="E36" i="10"/>
  <c r="E39" i="10"/>
  <c r="E40" i="10"/>
  <c r="E41" i="10"/>
  <c r="E44" i="10"/>
  <c r="E45" i="10"/>
  <c r="E48" i="10"/>
  <c r="E53" i="10"/>
  <c r="G53" i="10"/>
  <c r="I53" i="10"/>
  <c r="G46" i="10" l="1"/>
  <c r="E46" i="10"/>
  <c r="G43" i="10"/>
  <c r="I43" i="10"/>
  <c r="E43" i="10"/>
  <c r="I46" i="10"/>
  <c r="H122" i="11"/>
  <c r="M115" i="11"/>
  <c r="E32" i="10"/>
  <c r="E26" i="10" s="1"/>
  <c r="M122" i="11"/>
  <c r="H5" i="11"/>
  <c r="R115" i="11"/>
  <c r="I27" i="10"/>
  <c r="I26" i="10" s="1"/>
  <c r="R60" i="11"/>
  <c r="R5" i="11"/>
  <c r="R122" i="11"/>
  <c r="G27" i="10"/>
  <c r="G26" i="10" s="1"/>
  <c r="M60" i="11"/>
  <c r="M5" i="11"/>
  <c r="I10" i="10"/>
  <c r="I9" i="10" s="1"/>
  <c r="G10" i="10"/>
  <c r="G9" i="10" s="1"/>
  <c r="E10" i="10"/>
  <c r="E9" i="10" s="1"/>
  <c r="I8" i="10" l="1"/>
  <c r="I52" i="10" s="1"/>
  <c r="I54" i="10" s="1"/>
  <c r="H4" i="11"/>
  <c r="H135" i="11" s="1"/>
  <c r="H137" i="11" s="1"/>
  <c r="E8" i="10"/>
  <c r="E52" i="10" s="1"/>
  <c r="E54" i="10" s="1"/>
  <c r="M4" i="11"/>
  <c r="M135" i="11" s="1"/>
  <c r="M137" i="11" s="1"/>
  <c r="G8" i="10"/>
  <c r="R4" i="11"/>
  <c r="R135" i="11" s="1"/>
  <c r="R137" i="11" s="1"/>
  <c r="G52" i="10" l="1"/>
  <c r="G54" i="10" s="1"/>
</calcChain>
</file>

<file path=xl/sharedStrings.xml><?xml version="1.0" encoding="utf-8"?>
<sst xmlns="http://schemas.openxmlformats.org/spreadsheetml/2006/main" count="451" uniqueCount="109">
  <si>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</si>
  <si>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</si>
  <si>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</si>
  <si>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</si>
  <si>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</si>
  <si>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</si>
  <si>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</si>
  <si>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</si>
  <si>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</si>
  <si>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</si>
  <si>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</si>
  <si>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</si>
  <si>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</si>
  <si>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</si>
  <si>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</si>
  <si>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</si>
  <si>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</si>
  <si>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</si>
  <si>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</si>
  <si>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</si>
  <si>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</si>
  <si>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</si>
  <si>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</si>
  <si>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</si>
  <si>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</si>
  <si>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</si>
  <si>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</si>
  <si>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</si>
  <si>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</si>
  <si>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</si>
  <si>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</si>
  <si>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</si>
  <si>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</si>
  <si>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</si>
  <si>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</si>
  <si>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</si>
  <si>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(ク)</t>
  </si>
  <si>
    <t>(ケ)</t>
  </si>
  <si>
    <t>(コ)</t>
  </si>
  <si>
    <t>(サ)</t>
  </si>
  <si>
    <t>(シ)</t>
  </si>
  <si>
    <t>(ス)</t>
  </si>
  <si>
    <t>その他事業を実施するために必要な経費</t>
    <rPh sb="2" eb="3">
      <t>タ</t>
    </rPh>
    <rPh sb="3" eb="5">
      <t>ジギョウ</t>
    </rPh>
    <rPh sb="6" eb="8">
      <t>ジッシ</t>
    </rPh>
    <rPh sb="13" eb="15">
      <t>ヒツヨウ</t>
    </rPh>
    <rPh sb="16" eb="18">
      <t>ケイヒ</t>
    </rPh>
    <phoneticPr fontId="5"/>
  </si>
  <si>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</si>
  <si>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</si>
  <si>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</si>
  <si>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</si>
  <si>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</si>
  <si>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</si>
  <si>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</si>
  <si>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</si>
  <si>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</si>
  <si>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</si>
  <si>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</si>
  <si>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</si>
  <si>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</si>
  <si>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中継増幅装置</t>
    <rPh sb="0" eb="2">
      <t>チュウケイ</t>
    </rPh>
    <rPh sb="2" eb="4">
      <t>ゾウフク</t>
    </rPh>
    <rPh sb="4" eb="6">
      <t>ソウチ</t>
    </rPh>
    <phoneticPr fontId="6"/>
  </si>
  <si>
    <t>警報装置</t>
    <phoneticPr fontId="6"/>
  </si>
  <si>
    <t>監視装置</t>
    <phoneticPr fontId="2"/>
  </si>
  <si>
    <t>制御装置</t>
    <rPh sb="0" eb="2">
      <t>セイギョ</t>
    </rPh>
    <rPh sb="2" eb="4">
      <t>ソウチ</t>
    </rPh>
    <phoneticPr fontId="5"/>
  </si>
  <si>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</si>
  <si>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測定器</t>
    <rPh sb="0" eb="2">
      <t>ソクテイ</t>
    </rPh>
    <rPh sb="2" eb="3">
      <t>キ</t>
    </rPh>
    <phoneticPr fontId="5"/>
  </si>
  <si>
    <t>件名：令和5年度　特定電気通信施設等整備推進事業（5.9GHz帯V2X通信の早期導入に向けた環境整備事業）</t>
    <phoneticPr fontId="2"/>
  </si>
  <si>
    <t>測定器</t>
  </si>
  <si>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</si>
  <si>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(タ)</t>
  </si>
  <si>
    <t>(ソ)</t>
  </si>
  <si>
    <t>(セ)</t>
  </si>
  <si>
    <t>監視装置</t>
  </si>
  <si>
    <t>警報装置</t>
  </si>
  <si>
    <t>中継増幅装置</t>
    <rPh sb="0" eb="2">
      <t>チュウケイ</t>
    </rPh>
    <rPh sb="2" eb="4">
      <t>ゾウフク</t>
    </rPh>
    <rPh sb="4" eb="6">
      <t>ソウチ</t>
    </rPh>
    <phoneticPr fontId="5"/>
  </si>
  <si>
    <t>ケーブル</t>
  </si>
  <si>
    <t>伝送用専用線</t>
    <rPh sb="0" eb="3">
      <t>デンソウヨウ</t>
    </rPh>
    <rPh sb="3" eb="6">
      <t>センヨウセン</t>
    </rPh>
    <phoneticPr fontId="5"/>
  </si>
  <si>
    <t>施設・設備の設置等に関する工事費</t>
    <rPh sb="0" eb="2">
      <t>シセツ</t>
    </rPh>
    <rPh sb="3" eb="5">
      <t>セツビ</t>
    </rPh>
    <rPh sb="6" eb="8">
      <t>セッチ</t>
    </rPh>
    <rPh sb="8" eb="9">
      <t>トウ</t>
    </rPh>
    <rPh sb="10" eb="11">
      <t>カン</t>
    </rPh>
    <rPh sb="13" eb="15">
      <t>コウジ</t>
    </rPh>
    <rPh sb="15" eb="16">
      <t>ヒ</t>
    </rPh>
    <phoneticPr fontId="4"/>
  </si>
  <si>
    <r>
      <t>実施主体：</t>
    </r>
    <r>
      <rPr>
        <sz val="12"/>
        <color rgb="FFFF0000"/>
        <rFont val="ＭＳ Ｐゴシック"/>
        <family val="3"/>
        <charset val="128"/>
      </rPr>
      <t>●●株式会社</t>
    </r>
    <rPh sb="0" eb="2">
      <t>ジッシ</t>
    </rPh>
    <rPh sb="2" eb="4">
      <t>シュタイ</t>
    </rPh>
    <rPh sb="7" eb="11">
      <t>カブシキガイシャ</t>
    </rPh>
    <phoneticPr fontId="2"/>
  </si>
  <si>
    <t>‐</t>
  </si>
  <si>
    <t>○○積算基準による。
按分は事業費の割合による。</t>
    <rPh sb="11" eb="12">
      <t>アン</t>
    </rPh>
    <rPh sb="12" eb="13">
      <t>ブン</t>
    </rPh>
    <rPh sb="14" eb="15">
      <t>コト</t>
    </rPh>
    <rPh sb="15" eb="16">
      <t>ギョウ</t>
    </rPh>
    <rPh sb="16" eb="17">
      <t>ヒ</t>
    </rPh>
    <rPh sb="18" eb="20">
      <t>ワリアイ</t>
    </rPh>
    <phoneticPr fontId="2"/>
  </si>
  <si>
    <t>敷設ルート外の撤去</t>
    <rPh sb="0" eb="2">
      <t>フセツ</t>
    </rPh>
    <rPh sb="5" eb="6">
      <t>ガイ</t>
    </rPh>
    <rPh sb="7" eb="9">
      <t>テッキョ</t>
    </rPh>
    <phoneticPr fontId="2"/>
  </si>
  <si>
    <t>式</t>
    <rPh sb="0" eb="1">
      <t>シキ</t>
    </rPh>
    <phoneticPr fontId="2"/>
  </si>
  <si>
    <t>撤去費</t>
    <rPh sb="0" eb="2">
      <t>テッキョ</t>
    </rPh>
    <rPh sb="2" eb="3">
      <t>ヒ</t>
    </rPh>
    <phoneticPr fontId="10"/>
  </si>
  <si>
    <t>調査設計費</t>
    <rPh sb="0" eb="2">
      <t>チョウサ</t>
    </rPh>
    <rPh sb="2" eb="5">
      <t>セッケイヒ</t>
    </rPh>
    <phoneticPr fontId="10"/>
  </si>
  <si>
    <t>(タ)</t>
    <phoneticPr fontId="2"/>
  </si>
  <si>
    <t>(ソ)</t>
    <phoneticPr fontId="2"/>
  </si>
  <si>
    <t>(セ)</t>
    <phoneticPr fontId="2"/>
  </si>
  <si>
    <t>‐</t>
    <phoneticPr fontId="2"/>
  </si>
  <si>
    <t>･･･</t>
    <phoneticPr fontId="2"/>
  </si>
  <si>
    <t>ｍ</t>
    <phoneticPr fontId="2"/>
  </si>
  <si>
    <t>メッセンジャーワイヤー</t>
    <phoneticPr fontId="2"/>
  </si>
  <si>
    <t>光ファイバケーブル（2心）</t>
    <rPh sb="0" eb="1">
      <t>ヒカリ</t>
    </rPh>
    <phoneticPr fontId="2"/>
  </si>
  <si>
    <t>按分率50%</t>
    <phoneticPr fontId="2"/>
  </si>
  <si>
    <t>原則心線按分</t>
    <rPh sb="0" eb="2">
      <t>ゲンソク</t>
    </rPh>
    <rPh sb="3" eb="4">
      <t>セン</t>
    </rPh>
    <rPh sb="4" eb="5">
      <t>アン</t>
    </rPh>
    <rPh sb="5" eb="6">
      <t>ブン</t>
    </rPh>
    <phoneticPr fontId="2"/>
  </si>
  <si>
    <t>光ファイバケーブル（200心）</t>
    <rPh sb="0" eb="1">
      <t>ヒカリ</t>
    </rPh>
    <phoneticPr fontId="2"/>
  </si>
  <si>
    <t>･･･</t>
  </si>
  <si>
    <t>台</t>
    <rPh sb="0" eb="1">
      <t>ダイ</t>
    </rPh>
    <phoneticPr fontId="2"/>
  </si>
  <si>
    <t>DNSサーバ</t>
  </si>
  <si>
    <t>WWWサーバ</t>
  </si>
  <si>
    <t>按分率50%（放送用）</t>
  </si>
  <si>
    <t>按分率50％</t>
    <rPh sb="0" eb="2">
      <t>アンブン</t>
    </rPh>
    <rPh sb="2" eb="3">
      <t>リツ</t>
    </rPh>
    <phoneticPr fontId="2"/>
  </si>
  <si>
    <t>ｍ</t>
  </si>
  <si>
    <t>メッセンジャーワイヤー</t>
  </si>
  <si>
    <t>芯線按分</t>
    <rPh sb="0" eb="4">
      <t>シンセンアンブン</t>
    </rPh>
    <phoneticPr fontId="2"/>
  </si>
  <si>
    <t>按分率50％（放送用）</t>
    <rPh sb="0" eb="2">
      <t>アンブン</t>
    </rPh>
    <rPh sb="2" eb="3">
      <t>リツ</t>
    </rPh>
    <rPh sb="7" eb="9">
      <t>ホウソウ</t>
    </rPh>
    <rPh sb="9" eb="10">
      <t>ヨウ</t>
    </rPh>
    <phoneticPr fontId="2"/>
  </si>
  <si>
    <r>
      <t>無線局名（設置場所）：</t>
    </r>
    <r>
      <rPr>
        <sz val="12"/>
        <color rgb="FFFF0000"/>
        <rFont val="ＭＳ Ｐゴシック"/>
        <family val="3"/>
        <charset val="128"/>
      </rPr>
      <t>□□局（△△県◇◇市）</t>
    </r>
    <rPh sb="0" eb="2">
      <t>ムセン</t>
    </rPh>
    <rPh sb="2" eb="3">
      <t>キョク</t>
    </rPh>
    <rPh sb="3" eb="4">
      <t>メイ</t>
    </rPh>
    <rPh sb="5" eb="7">
      <t>セッチ</t>
    </rPh>
    <rPh sb="7" eb="9">
      <t>バショ</t>
    </rPh>
    <rPh sb="13" eb="14">
      <t>キョク</t>
    </rPh>
    <rPh sb="17" eb="18">
      <t>ケン</t>
    </rPh>
    <rPh sb="20" eb="21">
      <t>シ</t>
    </rPh>
    <phoneticPr fontId="2"/>
  </si>
  <si>
    <t>受電設備</t>
    <rPh sb="0" eb="2">
      <t>ジュデン</t>
    </rPh>
    <rPh sb="2" eb="4">
      <t>セツビ</t>
    </rPh>
    <phoneticPr fontId="3"/>
  </si>
  <si>
    <t>送受信機</t>
    <rPh sb="0" eb="3">
      <t>ソウジュシン</t>
    </rPh>
    <rPh sb="3" eb="4">
      <t>キ</t>
    </rPh>
    <phoneticPr fontId="5"/>
  </si>
  <si>
    <t>電源設備</t>
    <phoneticPr fontId="2"/>
  </si>
  <si>
    <t>施工・建築費</t>
    <phoneticPr fontId="4"/>
  </si>
  <si>
    <t>電源設備</t>
    <rPh sb="0" eb="2">
      <t>デンゲン</t>
    </rPh>
    <rPh sb="2" eb="4">
      <t>セツビ</t>
    </rPh>
    <phoneticPr fontId="6"/>
  </si>
  <si>
    <t>助成対象外のソフト</t>
    <rPh sb="0" eb="2">
      <t>ジョセイ</t>
    </rPh>
    <rPh sb="2" eb="5">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</si>
</sst>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
      <sz val="11"/>
      <color rgb="FF9C0006"/>
      <name val="ＭＳ Ｐゴシック"/>
      <family val="2"/>
      <charset val="128"/>
      <scheme val="minor"/>
    </font>
    <font>
      <sz val="12"/>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99">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7" fillId="5" borderId="7" xfId="0" applyFont="1" applyFill="1" applyBorder="1" applyAlignment="1">
      <alignment horizontal="center" vertical="center"/>
    </xf>
    <xf numFmtId="38" fontId="9" fillId="0" borderId="7" xfId="2" applyFont="1" applyBorder="1" applyAlignment="1">
      <alignment vertical="center"/>
    </xf>
    <xf numFmtId="38" fontId="9" fillId="0" borderId="7" xfId="2" applyFont="1" applyFill="1" applyBorder="1" applyAlignment="1">
      <alignment vertical="center"/>
    </xf>
    <xf numFmtId="0" fontId="9" fillId="0" borderId="7" xfId="0" applyFont="1" applyBorder="1" applyAlignment="1">
      <alignment horizontal="right" vertical="center"/>
    </xf>
    <xf numFmtId="0" fontId="9" fillId="0" borderId="7" xfId="0" applyFont="1" applyBorder="1" applyAlignment="1">
      <alignment vertical="center"/>
    </xf>
    <xf numFmtId="38" fontId="9" fillId="0" borderId="7" xfId="2" applyFont="1" applyBorder="1" applyAlignment="1">
      <alignment vertical="center" wrapText="1"/>
    </xf>
    <xf numFmtId="0" fontId="9" fillId="0" borderId="7" xfId="1" applyFont="1" applyBorder="1" applyAlignment="1">
      <alignment vertical="center"/>
    </xf>
    <xf numFmtId="38" fontId="9" fillId="0" borderId="7" xfId="2" applyFont="1" applyBorder="1" applyAlignment="1">
      <alignment vertical="center" shrinkToFit="1"/>
    </xf>
    <xf numFmtId="38" fontId="9" fillId="0" borderId="7" xfId="2" applyFont="1" applyBorder="1" applyAlignment="1">
      <alignment horizontal="right" vertical="center"/>
    </xf>
    <xf numFmtId="38" fontId="9" fillId="0" borderId="7" xfId="2" applyFont="1" applyFill="1" applyBorder="1" applyAlignment="1">
      <alignment vertical="center" wrapText="1"/>
    </xf>
    <xf numFmtId="38" fontId="9" fillId="0" borderId="7" xfId="2" applyFont="1" applyFill="1" applyBorder="1" applyAlignment="1">
      <alignment horizontal="right" vertical="center"/>
    </xf>
    <xf numFmtId="38" fontId="11" fillId="0" borderId="7" xfId="2" applyFont="1" applyBorder="1" applyAlignment="1">
      <alignment horizontal="right"/>
    </xf>
    <xf numFmtId="0" fontId="11" fillId="0" borderId="7" xfId="0" applyFont="1" applyBorder="1" applyAlignment="1">
      <alignment horizontal="right"/>
    </xf>
    <xf numFmtId="38" fontId="11" fillId="0" borderId="7" xfId="2" applyFont="1" applyBorder="1"/>
    <xf numFmtId="0" fontId="11" fillId="0" borderId="7" xfId="0" applyFont="1" applyBorder="1"/>
    <xf numFmtId="38" fontId="11" fillId="0" borderId="7" xfId="2" applyFont="1" applyFill="1" applyBorder="1"/>
    <xf numFmtId="38" fontId="11" fillId="0" borderId="7" xfId="2" applyFont="1" applyFill="1" applyBorder="1" applyAlignment="1">
      <alignment horizontal="right"/>
    </xf>
    <xf numFmtId="56" fontId="9" fillId="0" borderId="7" xfId="0" applyNumberFormat="1" applyFont="1" applyBorder="1" applyAlignment="1">
      <alignment vertical="center"/>
    </xf>
    <xf numFmtId="0" fontId="7" fillId="0" borderId="0" xfId="0" applyFont="1"/>
    <xf numFmtId="38" fontId="9" fillId="4" borderId="7" xfId="2" applyFont="1" applyFill="1" applyBorder="1" applyAlignment="1" applyProtection="1">
      <alignment vertical="center"/>
    </xf>
    <xf numFmtId="38" fontId="9" fillId="5" borderId="7" xfId="2" applyFont="1" applyFill="1" applyBorder="1" applyAlignment="1">
      <alignment vertical="center"/>
    </xf>
    <xf numFmtId="38" fontId="9" fillId="5" borderId="7" xfId="2" applyFont="1" applyFill="1" applyBorder="1" applyAlignment="1">
      <alignment horizontal="right" vertical="center"/>
    </xf>
    <xf numFmtId="38" fontId="9" fillId="7" borderId="7" xfId="2" applyFont="1" applyFill="1" applyBorder="1" applyAlignment="1">
      <alignment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38" fontId="9" fillId="0" borderId="13" xfId="2" applyFont="1" applyBorder="1" applyAlignment="1">
      <alignment horizontal="center" vertical="center"/>
    </xf>
    <xf numFmtId="38" fontId="9" fillId="0" borderId="12" xfId="2" applyFont="1" applyBorder="1" applyAlignment="1">
      <alignment horizontal="center" vertical="center"/>
    </xf>
    <xf numFmtId="38" fontId="9" fillId="0" borderId="11" xfId="2"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11" fillId="0" borderId="7" xfId="2" applyFont="1" applyBorder="1" applyAlignment="1">
      <alignment vertical="top" wrapText="1"/>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1638878</xdr:colOff>
      <xdr:row>1</xdr:row>
      <xdr:rowOff>106794</xdr:rowOff>
    </xdr:from>
    <xdr:to>
      <xdr:col>9</xdr:col>
      <xdr:colOff>2707821</xdr:colOff>
      <xdr:row>4</xdr:row>
      <xdr:rowOff>162161</xdr:rowOff>
    </xdr:to>
    <xdr:sp macro="" textlink="">
      <xdr:nvSpPr>
        <xdr:cNvPr id="2" name="テキスト ボックス 1">
          <a:extLst>
            <a:ext uri="{FF2B5EF4-FFF2-40B4-BE49-F238E27FC236}">
              <a16:creationId xmlns:a16="http://schemas.microsoft.com/office/drawing/2014/main" id="{B4D51A4E-1DD5-4128-8DB7-42A9EC4BDA6E}"/>
            </a:ext>
          </a:extLst>
        </xdr:cNvPr>
        <xdr:cNvSpPr txBox="1"/>
      </xdr:nvSpPr>
      <xdr:spPr>
        <a:xfrm>
          <a:off x="12061949" y="664687"/>
          <a:ext cx="8444015" cy="953438"/>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注意事項</a:t>
          </a:r>
          <a:r>
            <a:rPr kumimoji="1" lang="en-US" altLang="ja-JP" sz="1600" b="1">
              <a:solidFill>
                <a:sysClr val="windowText" lastClr="000000"/>
              </a:solidFill>
            </a:rPr>
            <a:t>】</a:t>
          </a:r>
        </a:p>
        <a:p>
          <a:r>
            <a:rPr kumimoji="1" lang="ja-JP" altLang="en-US" sz="1600" b="1">
              <a:solidFill>
                <a:srgbClr val="FF0000"/>
              </a:solidFill>
            </a:rPr>
            <a:t>シート「内訳書」とリンクされており</a:t>
          </a:r>
          <a:r>
            <a:rPr kumimoji="1" lang="ja-JP" altLang="en-US" sz="1600" b="1" u="sng">
              <a:solidFill>
                <a:srgbClr val="FF0000"/>
              </a:solidFill>
            </a:rPr>
            <a:t>数値は自動で入力される</a:t>
          </a:r>
          <a:r>
            <a:rPr kumimoji="1" lang="ja-JP" altLang="en-US" sz="1600" b="1">
              <a:solidFill>
                <a:srgbClr val="FF0000"/>
              </a:solidFill>
            </a:rPr>
            <a:t>ため、</a:t>
          </a:r>
          <a:r>
            <a:rPr kumimoji="1" lang="ja-JP" altLang="en-US" sz="1600" b="1">
              <a:solidFill>
                <a:sysClr val="windowText" lastClr="000000"/>
              </a:solidFill>
            </a:rPr>
            <a:t>原則本表における記載事項は</a:t>
          </a:r>
          <a:r>
            <a:rPr kumimoji="1" lang="en-US" altLang="ja-JP" sz="1600" b="1">
              <a:solidFill>
                <a:srgbClr val="FF0000"/>
              </a:solidFill>
            </a:rPr>
            <a:t>【</a:t>
          </a:r>
          <a:r>
            <a:rPr kumimoji="1" lang="ja-JP" altLang="en-US" sz="1600" b="1">
              <a:solidFill>
                <a:srgbClr val="FF0000"/>
              </a:solidFill>
            </a:rPr>
            <a:t>実施主体</a:t>
          </a:r>
          <a:r>
            <a:rPr kumimoji="1" lang="en-US" altLang="ja-JP" sz="1600" b="1">
              <a:solidFill>
                <a:srgbClr val="FF0000"/>
              </a:solidFill>
            </a:rPr>
            <a:t>】</a:t>
          </a:r>
          <a:r>
            <a:rPr kumimoji="1" lang="ja-JP" altLang="en-US" sz="1600" b="1">
              <a:solidFill>
                <a:srgbClr val="FF0000"/>
              </a:solidFill>
            </a:rPr>
            <a:t>、</a:t>
          </a:r>
          <a:r>
            <a:rPr kumimoji="1" lang="en-US" altLang="ja-JP" sz="1600" b="1">
              <a:solidFill>
                <a:srgbClr val="FF0000"/>
              </a:solidFill>
            </a:rPr>
            <a:t>【</a:t>
          </a:r>
          <a:r>
            <a:rPr kumimoji="1" lang="ja-JP" altLang="en-US" sz="1600" b="1">
              <a:solidFill>
                <a:srgbClr val="FF0000"/>
              </a:solidFill>
            </a:rPr>
            <a:t>無線局名（設置場所）</a:t>
          </a:r>
          <a:r>
            <a:rPr kumimoji="1" lang="en-US" altLang="ja-JP" sz="1600" b="1">
              <a:solidFill>
                <a:srgbClr val="FF0000"/>
              </a:solidFill>
            </a:rPr>
            <a:t>】</a:t>
          </a:r>
          <a:r>
            <a:rPr kumimoji="1" lang="ja-JP" altLang="en-US" sz="1600" b="1">
              <a:solidFill>
                <a:sysClr val="windowText" lastClr="000000"/>
              </a:solidFill>
            </a:rPr>
            <a:t>のみ。</a:t>
          </a:r>
        </a:p>
        <a:p>
          <a:endParaRPr kumimoji="1" lang="en-US" altLang="ja-JP" sz="1600" b="1">
            <a:solidFill>
              <a:srgbClr val="FF0000"/>
            </a:solidFill>
          </a:endParaRPr>
        </a:p>
      </xdr:txBody>
    </xdr:sp>
    <xdr:clientData/>
  </xdr:twoCellAnchor>
  <xdr:twoCellAnchor>
    <xdr:from>
      <xdr:col>0</xdr:col>
      <xdr:colOff>332220</xdr:colOff>
      <xdr:row>2</xdr:row>
      <xdr:rowOff>48779</xdr:rowOff>
    </xdr:from>
    <xdr:to>
      <xdr:col>3</xdr:col>
      <xdr:colOff>3565274</xdr:colOff>
      <xdr:row>4</xdr:row>
      <xdr:rowOff>17318</xdr:rowOff>
    </xdr:to>
    <xdr:sp macro="" textlink="">
      <xdr:nvSpPr>
        <xdr:cNvPr id="3" name="正方形/長方形 2">
          <a:extLst>
            <a:ext uri="{FF2B5EF4-FFF2-40B4-BE49-F238E27FC236}">
              <a16:creationId xmlns:a16="http://schemas.microsoft.com/office/drawing/2014/main" id="{45AA9D40-CA9D-9F98-0450-D052213463E5}"/>
            </a:ext>
          </a:extLst>
        </xdr:cNvPr>
        <xdr:cNvSpPr/>
      </xdr:nvSpPr>
      <xdr:spPr>
        <a:xfrm>
          <a:off x="332220" y="897370"/>
          <a:ext cx="4497281" cy="557357"/>
        </a:xfrm>
        <a:prstGeom prst="rect">
          <a:avLst/>
        </a:prstGeom>
        <a:solidFill>
          <a:schemeClr val="accent6">
            <a:lumMod val="60000"/>
            <a:lumOff val="40000"/>
            <a:alpha val="25000"/>
          </a:schemeClr>
        </a:solidFill>
        <a:ln w="1905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144000" tIns="0" rIns="144000" bIns="25200" numCol="1" spcCol="0" rtlCol="0" fromWordArt="0" anchor="ctr" anchorCtr="0" forceAA="0" compatLnSpc="1">
          <a:prstTxWarp prst="textNoShape">
            <a:avLst/>
          </a:prstTxWarp>
          <a:noAutofit/>
        </a:bodyPr>
        <a:lstStyle>
          <a:defPPr>
            <a:defRPr lang="ja-JP"/>
          </a:defPPr>
          <a:lvl1pPr algn="l" defTabSz="1042988" rtl="0" eaLnBrk="0" fontAlgn="base" hangingPunct="0">
            <a:spcBef>
              <a:spcPct val="0"/>
            </a:spcBef>
            <a:spcAft>
              <a:spcPct val="0"/>
            </a:spcAft>
            <a:defRPr kumimoji="1" sz="2000" kern="1200">
              <a:solidFill>
                <a:schemeClr val="dk1"/>
              </a:solidFill>
              <a:latin typeface="+mn-lt"/>
              <a:ea typeface="+mn-ea"/>
              <a:cs typeface="+mn-cs"/>
            </a:defRPr>
          </a:lvl1pPr>
          <a:lvl2pPr marL="520700" indent="-63500" algn="l" defTabSz="1042988" rtl="0" eaLnBrk="0" fontAlgn="base" hangingPunct="0">
            <a:spcBef>
              <a:spcPct val="0"/>
            </a:spcBef>
            <a:spcAft>
              <a:spcPct val="0"/>
            </a:spcAft>
            <a:defRPr kumimoji="1" sz="2000" kern="1200">
              <a:solidFill>
                <a:schemeClr val="dk1"/>
              </a:solidFill>
              <a:latin typeface="+mn-lt"/>
              <a:ea typeface="+mn-ea"/>
              <a:cs typeface="+mn-cs"/>
            </a:defRPr>
          </a:lvl2pPr>
          <a:lvl3pPr marL="1042988" indent="-128588" algn="l" defTabSz="1042988" rtl="0" eaLnBrk="0" fontAlgn="base" hangingPunct="0">
            <a:spcBef>
              <a:spcPct val="0"/>
            </a:spcBef>
            <a:spcAft>
              <a:spcPct val="0"/>
            </a:spcAft>
            <a:defRPr kumimoji="1" sz="2000" kern="1200">
              <a:solidFill>
                <a:schemeClr val="dk1"/>
              </a:solidFill>
              <a:latin typeface="+mn-lt"/>
              <a:ea typeface="+mn-ea"/>
              <a:cs typeface="+mn-cs"/>
            </a:defRPr>
          </a:lvl3pPr>
          <a:lvl4pPr marL="1563688" indent="-192088" algn="l" defTabSz="1042988" rtl="0" eaLnBrk="0" fontAlgn="base" hangingPunct="0">
            <a:spcBef>
              <a:spcPct val="0"/>
            </a:spcBef>
            <a:spcAft>
              <a:spcPct val="0"/>
            </a:spcAft>
            <a:defRPr kumimoji="1" sz="2000" kern="1200">
              <a:solidFill>
                <a:schemeClr val="dk1"/>
              </a:solidFill>
              <a:latin typeface="+mn-lt"/>
              <a:ea typeface="+mn-ea"/>
              <a:cs typeface="+mn-cs"/>
            </a:defRPr>
          </a:lvl4pPr>
          <a:lvl5pPr marL="2085975" indent="-257175" algn="l" defTabSz="1042988" rtl="0" eaLnBrk="0" fontAlgn="base" hangingPunct="0">
            <a:spcBef>
              <a:spcPct val="0"/>
            </a:spcBef>
            <a:spcAft>
              <a:spcPct val="0"/>
            </a:spcAft>
            <a:defRPr kumimoji="1" sz="2000" kern="1200">
              <a:solidFill>
                <a:schemeClr val="dk1"/>
              </a:solidFill>
              <a:latin typeface="+mn-lt"/>
              <a:ea typeface="+mn-ea"/>
              <a:cs typeface="+mn-cs"/>
            </a:defRPr>
          </a:lvl5pPr>
          <a:lvl6pPr marL="2286000" algn="l" defTabSz="914400" rtl="0" eaLnBrk="1" latinLnBrk="0" hangingPunct="1">
            <a:defRPr kumimoji="1" sz="2000" kern="1200">
              <a:solidFill>
                <a:schemeClr val="dk1"/>
              </a:solidFill>
              <a:latin typeface="+mn-lt"/>
              <a:ea typeface="+mn-ea"/>
              <a:cs typeface="+mn-cs"/>
            </a:defRPr>
          </a:lvl6pPr>
          <a:lvl7pPr marL="2743200" algn="l" defTabSz="914400" rtl="0" eaLnBrk="1" latinLnBrk="0" hangingPunct="1">
            <a:defRPr kumimoji="1" sz="2000" kern="1200">
              <a:solidFill>
                <a:schemeClr val="dk1"/>
              </a:solidFill>
              <a:latin typeface="+mn-lt"/>
              <a:ea typeface="+mn-ea"/>
              <a:cs typeface="+mn-cs"/>
            </a:defRPr>
          </a:lvl7pPr>
          <a:lvl8pPr marL="3200400" algn="l" defTabSz="914400" rtl="0" eaLnBrk="1" latinLnBrk="0" hangingPunct="1">
            <a:defRPr kumimoji="1" sz="2000" kern="1200">
              <a:solidFill>
                <a:schemeClr val="dk1"/>
              </a:solidFill>
              <a:latin typeface="+mn-lt"/>
              <a:ea typeface="+mn-ea"/>
              <a:cs typeface="+mn-cs"/>
            </a:defRPr>
          </a:lvl8pPr>
          <a:lvl9pPr marL="3657600" algn="l" defTabSz="914400" rtl="0" eaLnBrk="1" latinLnBrk="0" hangingPunct="1">
            <a:defRPr kumimoji="1" sz="2000" kern="1200">
              <a:solidFill>
                <a:schemeClr val="dk1"/>
              </a:solidFill>
              <a:latin typeface="+mn-lt"/>
              <a:ea typeface="+mn-ea"/>
              <a:cs typeface="+mn-cs"/>
            </a:defRPr>
          </a:lvl9pPr>
        </a:lstStyle>
        <a:p>
          <a:pPr algn="ctr"/>
          <a:endParaRPr kumimoji="1" lang="ja-JP" altLang="en-US" sz="1400">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3565274</xdr:colOff>
      <xdr:row>2</xdr:row>
      <xdr:rowOff>284156</xdr:rowOff>
    </xdr:from>
    <xdr:to>
      <xdr:col>6</xdr:col>
      <xdr:colOff>1638878</xdr:colOff>
      <xdr:row>3</xdr:row>
      <xdr:rowOff>31461</xdr:rowOff>
    </xdr:to>
    <xdr:cxnSp macro="">
      <xdr:nvCxnSpPr>
        <xdr:cNvPr id="4" name="直線コネクタ 3">
          <a:extLst>
            <a:ext uri="{FF2B5EF4-FFF2-40B4-BE49-F238E27FC236}">
              <a16:creationId xmlns:a16="http://schemas.microsoft.com/office/drawing/2014/main" id="{9C28C6D0-33B6-65A4-DEC2-043A85707E57}"/>
            </a:ext>
          </a:extLst>
        </xdr:cNvPr>
        <xdr:cNvCxnSpPr>
          <a:cxnSpLocks/>
          <a:stCxn id="3" idx="3"/>
          <a:endCxn id="2" idx="1"/>
        </xdr:cNvCxnSpPr>
      </xdr:nvCxnSpPr>
      <xdr:spPr>
        <a:xfrm flipV="1">
          <a:off x="4830738" y="1141406"/>
          <a:ext cx="7231211" cy="46662"/>
        </a:xfrm>
        <a:prstGeom prst="line">
          <a:avLst/>
        </a:prstGeom>
        <a:ln w="25400">
          <a:solidFill>
            <a:schemeClr val="accent6">
              <a:alpha val="90000"/>
            </a:schemeClr>
          </a:solidFill>
          <a:headEnd type="arrow"/>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228599</xdr:colOff>
      <xdr:row>3</xdr:row>
      <xdr:rowOff>263525</xdr:rowOff>
    </xdr:from>
    <xdr:to>
      <xdr:col>26</xdr:col>
      <xdr:colOff>355600</xdr:colOff>
      <xdr:row>23</xdr:row>
      <xdr:rowOff>178594</xdr:rowOff>
    </xdr:to>
    <xdr:sp macro="" textlink="">
      <xdr:nvSpPr>
        <xdr:cNvPr id="2" name="テキスト ボックス 1">
          <a:extLst>
            <a:ext uri="{FF2B5EF4-FFF2-40B4-BE49-F238E27FC236}">
              <a16:creationId xmlns:a16="http://schemas.microsoft.com/office/drawing/2014/main" id="{C2F5F606-EF73-4E7E-9249-91ADE789EC25}"/>
            </a:ext>
          </a:extLst>
        </xdr:cNvPr>
        <xdr:cNvSpPr txBox="1"/>
      </xdr:nvSpPr>
      <xdr:spPr>
        <a:xfrm>
          <a:off x="23850599" y="989806"/>
          <a:ext cx="4960939" cy="563006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（注意事項）</a:t>
          </a:r>
        </a:p>
        <a:p>
          <a:r>
            <a:rPr kumimoji="1" lang="ja-JP" altLang="en-US" sz="1400" b="1">
              <a:solidFill>
                <a:srgbClr val="FF0000"/>
              </a:solidFill>
            </a:rPr>
            <a:t>○該当する経費項目がない場合でも、着色されている行は削除しないこと。</a:t>
          </a:r>
        </a:p>
        <a:p>
          <a:endParaRPr kumimoji="1" lang="ja-JP" altLang="en-US" sz="1400" b="1">
            <a:solidFill>
              <a:srgbClr val="FF0000"/>
            </a:solidFill>
          </a:endParaRPr>
        </a:p>
        <a:p>
          <a:r>
            <a:rPr kumimoji="1" lang="ja-JP" altLang="en-US" sz="1400" b="1">
              <a:solidFill>
                <a:srgbClr val="FF0000"/>
              </a:solidFill>
            </a:rPr>
            <a:t>○行を追加した場合は、各集計行の数式を修正すること。</a:t>
          </a:r>
        </a:p>
        <a:p>
          <a:endParaRPr kumimoji="1" lang="ja-JP" altLang="en-US" sz="1400" b="1">
            <a:solidFill>
              <a:srgbClr val="FF0000"/>
            </a:solidFill>
          </a:endParaRPr>
        </a:p>
        <a:p>
          <a:r>
            <a:rPr kumimoji="1" lang="ja-JP" altLang="en-US" sz="1400" b="1">
              <a:solidFill>
                <a:srgbClr val="FF0000"/>
              </a:solidFill>
            </a:rPr>
            <a:t>○原則、小数点以下切り捨てで横の計算を行うこと。</a:t>
          </a:r>
        </a:p>
        <a:p>
          <a:endParaRPr kumimoji="1" lang="en-US" altLang="ja-JP" sz="1400" b="1">
            <a:solidFill>
              <a:srgbClr val="FF0000"/>
            </a:solidFill>
          </a:endParaRPr>
        </a:p>
        <a:p>
          <a:r>
            <a:rPr kumimoji="1" lang="ja-JP" altLang="en-US" sz="1400" b="1">
              <a:solidFill>
                <a:srgbClr val="FF0000"/>
              </a:solidFill>
            </a:rPr>
            <a:t>○備考欄には、費用按分の有無、按分方法や単価等の根拠を記載すること。必要があれば別紙扱いとしてもよい。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○ソフトウェア経費など費目が詳細になる場合には、適宜様式 で別紙にまとめること。（ソフトウェア経費については、マニュ アルで認められているもの（助成対象）、そうでないもの（助成対象外）の区分表を作成すること） </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○按分の結果、金額に小数点が発生する場合には、</a:t>
          </a:r>
          <a:r>
            <a:rPr kumimoji="1" lang="ja-JP" altLang="en-US" sz="1400" b="1" u="sng">
              <a:solidFill>
                <a:srgbClr val="FF0000"/>
              </a:solidFill>
            </a:rPr>
            <a:t>助成対象部分 は切り捨て</a:t>
          </a:r>
          <a:r>
            <a:rPr kumimoji="1" lang="ja-JP" altLang="en-US" sz="1400" b="1">
              <a:solidFill>
                <a:srgbClr val="FF0000"/>
              </a:solidFill>
            </a:rPr>
            <a:t>、</a:t>
          </a:r>
          <a:r>
            <a:rPr kumimoji="1" lang="ja-JP" altLang="en-US" sz="1400" b="1" u="sng">
              <a:solidFill>
                <a:srgbClr val="FF0000"/>
              </a:solidFill>
            </a:rPr>
            <a:t>助成対象外部分は切り上げ</a:t>
          </a:r>
          <a:r>
            <a:rPr kumimoji="1" lang="ja-JP" altLang="en-US" sz="1400" b="1">
              <a:solidFill>
                <a:srgbClr val="FF0000"/>
              </a:solidFill>
            </a:rPr>
            <a:t>して計算すること。</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〇 「一式」で計上する場合は、備考欄に内訳を記載することとし、大部に及ぶ場合等は、内訳を示す資料を別に付すること。その際、どの費目に係るものか明らかにすること。 </a:t>
          </a:r>
        </a:p>
        <a:p>
          <a:endParaRPr kumimoji="1" lang="en-US" altLang="ja-JP" sz="1400" b="1">
            <a:solidFill>
              <a:srgbClr val="FF0000"/>
            </a:solidFill>
          </a:endParaRPr>
        </a:p>
      </xdr:txBody>
    </xdr:sp>
    <xdr:clientData/>
  </xdr:twoCellAnchor>
  <xdr:twoCellAnchor>
    <xdr:from>
      <xdr:col>11</xdr:col>
      <xdr:colOff>510721</xdr:colOff>
      <xdr:row>34</xdr:row>
      <xdr:rowOff>0</xdr:rowOff>
    </xdr:from>
    <xdr:to>
      <xdr:col>15</xdr:col>
      <xdr:colOff>430892</xdr:colOff>
      <xdr:row>36</xdr:row>
      <xdr:rowOff>95249</xdr:rowOff>
    </xdr:to>
    <xdr:sp macro="" textlink="">
      <xdr:nvSpPr>
        <xdr:cNvPr id="3" name="テキスト ボックス 2">
          <a:extLst>
            <a:ext uri="{FF2B5EF4-FFF2-40B4-BE49-F238E27FC236}">
              <a16:creationId xmlns:a16="http://schemas.microsoft.com/office/drawing/2014/main" id="{F9446F0A-8C5B-44B7-9B51-02302BD87524}"/>
            </a:ext>
          </a:extLst>
        </xdr:cNvPr>
        <xdr:cNvSpPr txBox="1"/>
      </xdr:nvSpPr>
      <xdr:spPr>
        <a:xfrm>
          <a:off x="13655221" y="9584531"/>
          <a:ext cx="5158921" cy="66674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○同一の機器、材料を按分する費目の「助成対象部分」 「助成対象外部分」について、心線按分の場合等、数量、単位、 単価が記載不可能であれば記載不要。 </a:t>
          </a:r>
          <a:endParaRPr kumimoji="1" lang="en-US" altLang="ja-JP" sz="1100">
            <a:solidFill>
              <a:srgbClr val="FF0000"/>
            </a:solidFill>
          </a:endParaRPr>
        </a:p>
      </xdr:txBody>
    </xdr:sp>
    <xdr:clientData/>
  </xdr:twoCellAnchor>
  <xdr:twoCellAnchor>
    <xdr:from>
      <xdr:col>10</xdr:col>
      <xdr:colOff>816429</xdr:colOff>
      <xdr:row>31</xdr:row>
      <xdr:rowOff>272151</xdr:rowOff>
    </xdr:from>
    <xdr:to>
      <xdr:col>11</xdr:col>
      <xdr:colOff>510721</xdr:colOff>
      <xdr:row>35</xdr:row>
      <xdr:rowOff>47626</xdr:rowOff>
    </xdr:to>
    <xdr:cxnSp macro="">
      <xdr:nvCxnSpPr>
        <xdr:cNvPr id="4" name="コネクタ: カギ線 3">
          <a:extLst>
            <a:ext uri="{FF2B5EF4-FFF2-40B4-BE49-F238E27FC236}">
              <a16:creationId xmlns:a16="http://schemas.microsoft.com/office/drawing/2014/main" id="{903F7EF9-A37E-443E-91E8-EE33E021DA68}"/>
            </a:ext>
          </a:extLst>
        </xdr:cNvPr>
        <xdr:cNvCxnSpPr>
          <a:cxnSpLocks/>
          <a:stCxn id="3" idx="1"/>
        </xdr:cNvCxnSpPr>
      </xdr:nvCxnSpPr>
      <xdr:spPr bwMode="auto">
        <a:xfrm rot="10800000">
          <a:off x="13091773" y="8999432"/>
          <a:ext cx="563448" cy="918475"/>
        </a:xfrm>
        <a:prstGeom prst="bentConnector2">
          <a:avLst/>
        </a:prstGeom>
        <a:solidFill>
          <a:srgbClr val="FFFFFF"/>
        </a:solidFill>
        <a:ln w="28575" cap="flat" cmpd="sng" algn="ctr">
          <a:solidFill>
            <a:srgbClr val="FF0000"/>
          </a:solidFill>
          <a:prstDash val="solid"/>
          <a:round/>
          <a:headEnd type="none" w="med" len="med"/>
          <a:tailEnd type="triangle"/>
        </a:ln>
        <a:effectLst/>
      </xdr:spPr>
    </xdr:cxnSp>
    <xdr:clientData/>
  </xdr:twoCellAnchor>
  <xdr:twoCellAnchor>
    <xdr:from>
      <xdr:col>8</xdr:col>
      <xdr:colOff>1696151</xdr:colOff>
      <xdr:row>27</xdr:row>
      <xdr:rowOff>0</xdr:rowOff>
    </xdr:from>
    <xdr:to>
      <xdr:col>12</xdr:col>
      <xdr:colOff>174625</xdr:colOff>
      <xdr:row>32</xdr:row>
      <xdr:rowOff>0</xdr:rowOff>
    </xdr:to>
    <xdr:sp macro="" textlink="">
      <xdr:nvSpPr>
        <xdr:cNvPr id="5" name="四角形: 角を丸くする 4">
          <a:extLst>
            <a:ext uri="{FF2B5EF4-FFF2-40B4-BE49-F238E27FC236}">
              <a16:creationId xmlns:a16="http://schemas.microsoft.com/office/drawing/2014/main" id="{A23BFBF7-6556-4AE4-8435-107DBC7C7689}"/>
            </a:ext>
          </a:extLst>
        </xdr:cNvPr>
        <xdr:cNvSpPr/>
      </xdr:nvSpPr>
      <xdr:spPr bwMode="auto">
        <a:xfrm>
          <a:off x="11248365" y="7579179"/>
          <a:ext cx="3336224" cy="1428750"/>
        </a:xfrm>
        <a:prstGeom prst="roundRect">
          <a:avLst/>
        </a:prstGeom>
        <a:noFill/>
        <a:ln w="28575" cap="flat" cmpd="sng" algn="ctr">
          <a:solidFill>
            <a:srgbClr val="FF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6804</xdr:colOff>
      <xdr:row>136</xdr:row>
      <xdr:rowOff>65776</xdr:rowOff>
    </xdr:from>
    <xdr:to>
      <xdr:col>5</xdr:col>
      <xdr:colOff>234950</xdr:colOff>
      <xdr:row>143</xdr:row>
      <xdr:rowOff>22225</xdr:rowOff>
    </xdr:to>
    <xdr:grpSp>
      <xdr:nvGrpSpPr>
        <xdr:cNvPr id="8" name="グループ化 7">
          <a:extLst>
            <a:ext uri="{FF2B5EF4-FFF2-40B4-BE49-F238E27FC236}">
              <a16:creationId xmlns:a16="http://schemas.microsoft.com/office/drawing/2014/main" id="{216C85F8-2185-B788-1E31-2774B75F1A10}"/>
            </a:ext>
          </a:extLst>
        </xdr:cNvPr>
        <xdr:cNvGrpSpPr/>
      </xdr:nvGrpSpPr>
      <xdr:grpSpPr>
        <a:xfrm>
          <a:off x="826408" y="39434415"/>
          <a:ext cx="5562146" cy="1303556"/>
          <a:chOff x="460829" y="39419901"/>
          <a:chExt cx="5524046" cy="1277249"/>
        </a:xfrm>
      </xdr:grpSpPr>
      <xdr:sp macro="" textlink="">
        <xdr:nvSpPr>
          <xdr:cNvPr id="6" name="テキスト ボックス 5">
            <a:extLst>
              <a:ext uri="{FF2B5EF4-FFF2-40B4-BE49-F238E27FC236}">
                <a16:creationId xmlns:a16="http://schemas.microsoft.com/office/drawing/2014/main" id="{4F204301-7831-5AFA-3244-8162FDEF592C}"/>
              </a:ext>
            </a:extLst>
          </xdr:cNvPr>
          <xdr:cNvSpPr txBox="1"/>
        </xdr:nvSpPr>
        <xdr:spPr>
          <a:xfrm>
            <a:off x="1009196" y="39979600"/>
            <a:ext cx="4975679" cy="71755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0" fontAlgn="base" hangingPunct="0"/>
            <a:r>
              <a:rPr kumimoji="1" lang="ja-JP" altLang="ja-JP" sz="1100" b="1">
                <a:solidFill>
                  <a:srgbClr val="FF0000"/>
                </a:solidFill>
                <a:effectLst/>
                <a:latin typeface="+mn-lt"/>
                <a:ea typeface="+mn-ea"/>
                <a:cs typeface="+mn-cs"/>
              </a:rPr>
              <a:t>出精値引き欄：</a:t>
            </a:r>
            <a:endParaRPr lang="ja-JP" altLang="ja-JP">
              <a:solidFill>
                <a:srgbClr val="FF0000"/>
              </a:solidFill>
              <a:effectLst/>
            </a:endParaRPr>
          </a:p>
          <a:p>
            <a:pPr rtl="0" eaLnBrk="0" fontAlgn="base" hangingPunct="0"/>
            <a:r>
              <a:rPr kumimoji="1" lang="ja-JP" altLang="ja-JP" sz="1100">
                <a:solidFill>
                  <a:srgbClr val="FF0000"/>
                </a:solidFill>
                <a:effectLst/>
                <a:latin typeface="+mn-lt"/>
                <a:ea typeface="+mn-ea"/>
                <a:cs typeface="+mn-cs"/>
              </a:rPr>
              <a:t>申請者の負担分を記載する欄です。</a:t>
            </a:r>
            <a:r>
              <a:rPr kumimoji="1" lang="ja-JP" altLang="ja-JP" sz="1100" b="1" u="sng">
                <a:solidFill>
                  <a:srgbClr val="FF0000"/>
                </a:solidFill>
                <a:effectLst/>
                <a:latin typeface="+mn-lt"/>
                <a:ea typeface="+mn-ea"/>
                <a:cs typeface="+mn-cs"/>
              </a:rPr>
              <a:t>申請時は空欄</a:t>
            </a:r>
            <a:r>
              <a:rPr kumimoji="1" lang="ja-JP" altLang="ja-JP" sz="1100">
                <a:solidFill>
                  <a:srgbClr val="FF0000"/>
                </a:solidFill>
                <a:effectLst/>
                <a:latin typeface="+mn-lt"/>
                <a:ea typeface="+mn-ea"/>
                <a:cs typeface="+mn-cs"/>
              </a:rPr>
              <a:t>にしてください。</a:t>
            </a:r>
            <a:endParaRPr lang="ja-JP" altLang="ja-JP">
              <a:solidFill>
                <a:srgbClr val="FF0000"/>
              </a:solidFill>
              <a:effectLst/>
            </a:endParaRPr>
          </a:p>
          <a:p>
            <a:pPr rtl="0" eaLnBrk="0" fontAlgn="base" hangingPunct="0"/>
            <a:r>
              <a:rPr kumimoji="1" lang="ja-JP" altLang="ja-JP" sz="1100">
                <a:solidFill>
                  <a:srgbClr val="FF0000"/>
                </a:solidFill>
                <a:effectLst/>
                <a:latin typeface="+mn-lt"/>
                <a:ea typeface="+mn-ea"/>
                <a:cs typeface="+mn-cs"/>
              </a:rPr>
              <a:t>業者による値引きについては上部の</a:t>
            </a:r>
            <a:r>
              <a:rPr kumimoji="1" lang="ja-JP" altLang="ja-JP" sz="1100" b="1" u="sng">
                <a:solidFill>
                  <a:srgbClr val="FF0000"/>
                </a:solidFill>
                <a:effectLst/>
                <a:latin typeface="+mn-lt"/>
                <a:ea typeface="+mn-ea"/>
                <a:cs typeface="+mn-cs"/>
              </a:rPr>
              <a:t>内訳にマイナス表記で記載</a:t>
            </a:r>
            <a:r>
              <a:rPr kumimoji="1" lang="ja-JP" altLang="ja-JP" sz="1100">
                <a:solidFill>
                  <a:srgbClr val="FF0000"/>
                </a:solidFill>
                <a:effectLst/>
                <a:latin typeface="+mn-lt"/>
                <a:ea typeface="+mn-ea"/>
                <a:cs typeface="+mn-cs"/>
              </a:rPr>
              <a:t>してください。</a:t>
            </a:r>
            <a:endParaRPr lang="ja-JP" altLang="ja-JP">
              <a:solidFill>
                <a:srgbClr val="FF0000"/>
              </a:solidFill>
              <a:effectLst/>
            </a:endParaRPr>
          </a:p>
          <a:p>
            <a:endParaRPr kumimoji="1" lang="en-US" altLang="ja-JP" sz="1100">
              <a:solidFill>
                <a:srgbClr val="FF0000"/>
              </a:solidFill>
            </a:endParaRPr>
          </a:p>
        </xdr:txBody>
      </xdr:sp>
      <xdr:cxnSp macro="">
        <xdr:nvCxnSpPr>
          <xdr:cNvPr id="7" name="コネクタ: カギ線 6">
            <a:extLst>
              <a:ext uri="{FF2B5EF4-FFF2-40B4-BE49-F238E27FC236}">
                <a16:creationId xmlns:a16="http://schemas.microsoft.com/office/drawing/2014/main" id="{A0B8F2D7-F5F0-0225-A0E7-3A25BA35A6EB}"/>
              </a:ext>
            </a:extLst>
          </xdr:cNvPr>
          <xdr:cNvCxnSpPr>
            <a:cxnSpLocks/>
          </xdr:cNvCxnSpPr>
        </xdr:nvCxnSpPr>
        <xdr:spPr bwMode="auto">
          <a:xfrm rot="10800000">
            <a:off x="460829" y="39419901"/>
            <a:ext cx="557892" cy="918475"/>
          </a:xfrm>
          <a:prstGeom prst="bentConnector2">
            <a:avLst/>
          </a:prstGeom>
          <a:solidFill>
            <a:srgbClr val="FFFFFF"/>
          </a:solidFill>
          <a:ln w="28575" cap="flat" cmpd="sng" algn="ctr">
            <a:solidFill>
              <a:srgbClr val="FF0000"/>
            </a:solidFill>
            <a:prstDash val="solid"/>
            <a:round/>
            <a:headEnd type="none" w="med" len="med"/>
            <a:tailEnd type="triangle"/>
          </a:ln>
          <a:effectLst/>
        </xdr:spPr>
      </xdr:cxnSp>
    </xdr:grpSp>
    <xdr:clientData/>
  </xdr:twoCellAnchor>
  <xdr:twoCellAnchor>
    <xdr:from>
      <xdr:col>0</xdr:col>
      <xdr:colOff>57851</xdr:colOff>
      <xdr:row>134</xdr:row>
      <xdr:rowOff>273050</xdr:rowOff>
    </xdr:from>
    <xdr:to>
      <xdr:col>3</xdr:col>
      <xdr:colOff>206375</xdr:colOff>
      <xdr:row>136</xdr:row>
      <xdr:rowOff>63500</xdr:rowOff>
    </xdr:to>
    <xdr:sp macro="" textlink="">
      <xdr:nvSpPr>
        <xdr:cNvPr id="9" name="四角形: 角を丸くする 8">
          <a:extLst>
            <a:ext uri="{FF2B5EF4-FFF2-40B4-BE49-F238E27FC236}">
              <a16:creationId xmlns:a16="http://schemas.microsoft.com/office/drawing/2014/main" id="{A3354D15-B45B-A2DC-FE11-F0D556A83CF4}"/>
            </a:ext>
          </a:extLst>
        </xdr:cNvPr>
        <xdr:cNvSpPr/>
      </xdr:nvSpPr>
      <xdr:spPr bwMode="auto">
        <a:xfrm>
          <a:off x="57851" y="39071550"/>
          <a:ext cx="1402649" cy="361950"/>
        </a:xfrm>
        <a:prstGeom prst="roundRect">
          <a:avLst/>
        </a:prstGeom>
        <a:noFill/>
        <a:ln w="28575" cap="flat" cmpd="sng" algn="ctr">
          <a:solidFill>
            <a:srgbClr val="FF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EAB7-2ADF-4561-ACD8-A9F3C0580346}">
  <sheetPr>
    <pageSetUpPr fitToPage="1"/>
  </sheetPr>
  <dimension ref="A1:J80"/>
  <sheetViews>
    <sheetView showGridLines="0" tabSelected="1" zoomScale="70" zoomScaleNormal="70" zoomScaleSheetLayoutView="55" workbookViewId="0">
      <pane ySplit="7" topLeftCell="A8" activePane="bottomLeft" state="frozen"/>
      <selection activeCell="A2" sqref="A2:C3"/>
      <selection pane="bottomLeft" sqref="A1:J1"/>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5" width="29.25" style="42" customWidth="1"/>
    <col min="6" max="6" width="38.25" style="42" customWidth="1"/>
    <col min="7" max="7" width="29.25" style="42" customWidth="1"/>
    <col min="8" max="8" width="38.25" style="42" customWidth="1"/>
    <col min="9" max="9" width="29.25" style="42" customWidth="1"/>
    <col min="10" max="10" width="38.25" style="42" customWidth="1"/>
    <col min="11" max="16384" width="9" style="5"/>
  </cols>
  <sheetData>
    <row r="1" spans="1:10" ht="44.15" customHeight="1" x14ac:dyDescent="0.2">
      <c r="A1" s="81" t="s">
        <v>52</v>
      </c>
      <c r="B1" s="81"/>
      <c r="C1" s="81"/>
      <c r="D1" s="81"/>
      <c r="E1" s="81"/>
      <c r="F1" s="81"/>
      <c r="G1" s="81"/>
      <c r="H1" s="81"/>
      <c r="I1" s="81"/>
      <c r="J1" s="81"/>
    </row>
    <row r="2" spans="1:10" ht="23.15" customHeight="1" x14ac:dyDescent="0.2">
      <c r="B2" s="5" t="s">
        <v>62</v>
      </c>
    </row>
    <row r="3" spans="1:10" ht="23.15" customHeight="1" x14ac:dyDescent="0.2">
      <c r="B3" s="5" t="s">
        <v>74</v>
      </c>
    </row>
    <row r="4" spans="1:10" ht="23.15" customHeight="1" x14ac:dyDescent="0.2">
      <c r="B4" s="5" t="s">
        <v>102</v>
      </c>
    </row>
    <row r="5" spans="1:10" ht="23.15" customHeight="1" x14ac:dyDescent="0.2"/>
    <row r="6" spans="1:10" s="7" customFormat="1" ht="22" customHeight="1" x14ac:dyDescent="0.2">
      <c r="A6" s="82" t="s">
        <v>0</v>
      </c>
      <c r="B6" s="83"/>
      <c r="C6" s="84"/>
      <c r="D6" s="88" t="s">
        <v>6</v>
      </c>
      <c r="E6" s="89" t="s">
        <v>7</v>
      </c>
      <c r="F6" s="90"/>
      <c r="G6" s="91" t="s">
        <v>49</v>
      </c>
      <c r="H6" s="92"/>
      <c r="I6" s="89" t="s">
        <v>50</v>
      </c>
      <c r="J6" s="90"/>
    </row>
    <row r="7" spans="1:10" s="7" customFormat="1" ht="22" customHeight="1" x14ac:dyDescent="0.2">
      <c r="A7" s="85"/>
      <c r="B7" s="86"/>
      <c r="C7" s="87"/>
      <c r="D7" s="88"/>
      <c r="E7" s="8" t="s">
        <v>2</v>
      </c>
      <c r="F7" s="8" t="s">
        <v>3</v>
      </c>
      <c r="G7" s="8" t="s">
        <v>2</v>
      </c>
      <c r="H7" s="8" t="s">
        <v>3</v>
      </c>
      <c r="I7" s="8" t="s">
        <v>2</v>
      </c>
      <c r="J7" s="8" t="s">
        <v>3</v>
      </c>
    </row>
    <row r="8" spans="1:10" ht="22.5" customHeight="1" x14ac:dyDescent="0.2">
      <c r="A8" s="9" t="s">
        <v>11</v>
      </c>
      <c r="B8" s="10"/>
      <c r="C8" s="10"/>
      <c r="D8" s="10" t="s">
        <v>12</v>
      </c>
      <c r="E8" s="74">
        <f>SUBTOTAL(9,E9:E42)</f>
        <v>75900000</v>
      </c>
      <c r="F8" s="10"/>
      <c r="G8" s="74">
        <f>SUBTOTAL(9,G9:G42)</f>
        <v>50950000</v>
      </c>
      <c r="H8" s="10"/>
      <c r="I8" s="74">
        <f>SUBTOTAL(9,I9:I42)</f>
        <v>24950000</v>
      </c>
      <c r="J8" s="10"/>
    </row>
    <row r="9" spans="1:10" ht="22.5" customHeight="1" x14ac:dyDescent="0.2">
      <c r="A9" s="11"/>
      <c r="B9" s="12" t="s">
        <v>13</v>
      </c>
      <c r="C9" s="11"/>
      <c r="D9" s="13" t="s">
        <v>25</v>
      </c>
      <c r="E9" s="75">
        <f>SUBTOTAL(9,E10:E25)</f>
        <v>41000000</v>
      </c>
      <c r="F9" s="16"/>
      <c r="G9" s="75">
        <f>SUBTOTAL(9,G10:G25)</f>
        <v>27000000</v>
      </c>
      <c r="H9" s="16"/>
      <c r="I9" s="75">
        <f>SUBTOTAL(9,I10:I25)</f>
        <v>14000000</v>
      </c>
      <c r="J9" s="16"/>
    </row>
    <row r="10" spans="1:10" ht="22.5" customHeight="1" x14ac:dyDescent="0.2">
      <c r="A10" s="22"/>
      <c r="B10" s="22"/>
      <c r="C10" s="22" t="s">
        <v>29</v>
      </c>
      <c r="D10" s="23" t="s">
        <v>14</v>
      </c>
      <c r="E10" s="57">
        <f>'内訳書(記載例)'!H6</f>
        <v>0</v>
      </c>
      <c r="F10" s="33"/>
      <c r="G10" s="57">
        <f>'内訳書(記載例)'!M6</f>
        <v>0</v>
      </c>
      <c r="H10" s="33"/>
      <c r="I10" s="57">
        <f>'内訳書(記載例)'!R6</f>
        <v>0</v>
      </c>
      <c r="J10" s="33"/>
    </row>
    <row r="11" spans="1:10" ht="22.5" customHeight="1" x14ac:dyDescent="0.2">
      <c r="A11" s="32"/>
      <c r="B11" s="32"/>
      <c r="C11" s="32" t="s">
        <v>30</v>
      </c>
      <c r="D11" s="24" t="s">
        <v>31</v>
      </c>
      <c r="E11" s="57">
        <f>'内訳書(記載例)'!H9</f>
        <v>20000000</v>
      </c>
      <c r="F11" s="40"/>
      <c r="G11" s="57">
        <f>'内訳書(記載例)'!M9</f>
        <v>15000000</v>
      </c>
      <c r="H11" s="33"/>
      <c r="I11" s="57">
        <f>'内訳書(記載例)'!R9</f>
        <v>5000000</v>
      </c>
      <c r="J11" s="49"/>
    </row>
    <row r="12" spans="1:10" ht="22.5" customHeight="1" x14ac:dyDescent="0.2">
      <c r="A12" s="32"/>
      <c r="B12" s="32"/>
      <c r="C12" s="32" t="s">
        <v>32</v>
      </c>
      <c r="D12" s="24" t="s">
        <v>15</v>
      </c>
      <c r="E12" s="57">
        <f>'内訳書(記載例)'!H13</f>
        <v>0</v>
      </c>
      <c r="F12" s="40"/>
      <c r="G12" s="57">
        <f>'内訳書(記載例)'!M13</f>
        <v>0</v>
      </c>
      <c r="H12" s="33"/>
      <c r="I12" s="57">
        <f>'内訳書(記載例)'!R13</f>
        <v>0</v>
      </c>
      <c r="J12" s="33"/>
    </row>
    <row r="13" spans="1:10" ht="22.5" customHeight="1" x14ac:dyDescent="0.2">
      <c r="A13" s="32"/>
      <c r="B13" s="32"/>
      <c r="C13" s="32" t="s">
        <v>33</v>
      </c>
      <c r="D13" s="24" t="s">
        <v>103</v>
      </c>
      <c r="E13" s="57">
        <f>'内訳書(記載例)'!H16</f>
        <v>0</v>
      </c>
      <c r="F13" s="40"/>
      <c r="G13" s="57">
        <f>'内訳書(記載例)'!M16</f>
        <v>0</v>
      </c>
      <c r="H13" s="33"/>
      <c r="I13" s="57">
        <f>'内訳書(記載例)'!R16</f>
        <v>0</v>
      </c>
      <c r="J13" s="33"/>
    </row>
    <row r="14" spans="1:10" ht="22.5" customHeight="1" x14ac:dyDescent="0.2">
      <c r="A14" s="32"/>
      <c r="B14" s="32"/>
      <c r="C14" s="32" t="s">
        <v>26</v>
      </c>
      <c r="D14" s="24" t="s">
        <v>53</v>
      </c>
      <c r="E14" s="57">
        <f>'内訳書(記載例)'!H19</f>
        <v>0</v>
      </c>
      <c r="F14" s="40"/>
      <c r="G14" s="57">
        <f>'内訳書(記載例)'!M19</f>
        <v>0</v>
      </c>
      <c r="H14" s="33"/>
      <c r="I14" s="57">
        <f>'内訳書(記載例)'!R19</f>
        <v>0</v>
      </c>
      <c r="J14" s="33"/>
    </row>
    <row r="15" spans="1:10" ht="22.5" customHeight="1" x14ac:dyDescent="0.2">
      <c r="A15" s="32"/>
      <c r="B15" s="32"/>
      <c r="C15" s="32" t="s">
        <v>34</v>
      </c>
      <c r="D15" s="24" t="s">
        <v>104</v>
      </c>
      <c r="E15" s="57">
        <f>'内訳書(記載例)'!H22</f>
        <v>5000000</v>
      </c>
      <c r="F15" s="41"/>
      <c r="G15" s="57">
        <f>'内訳書(記載例)'!M22</f>
        <v>4000000</v>
      </c>
      <c r="H15" s="33"/>
      <c r="I15" s="57">
        <f>'内訳書(記載例)'!R22</f>
        <v>1000000</v>
      </c>
      <c r="J15" s="33"/>
    </row>
    <row r="16" spans="1:10" ht="22.5" customHeight="1" x14ac:dyDescent="0.2">
      <c r="A16" s="32"/>
      <c r="B16" s="32"/>
      <c r="C16" s="32" t="s">
        <v>35</v>
      </c>
      <c r="D16" s="24" t="s">
        <v>72</v>
      </c>
      <c r="E16" s="57">
        <f>'内訳書(記載例)'!H27</f>
        <v>16000000</v>
      </c>
      <c r="F16" s="50"/>
      <c r="G16" s="57">
        <f>'内訳書(記載例)'!M27</f>
        <v>8000000</v>
      </c>
      <c r="H16" s="33"/>
      <c r="I16" s="57">
        <f>'内訳書(記載例)'!R27</f>
        <v>8000000</v>
      </c>
      <c r="J16" s="33"/>
    </row>
    <row r="17" spans="1:10" ht="22.5" customHeight="1" x14ac:dyDescent="0.2">
      <c r="A17" s="32"/>
      <c r="B17" s="32"/>
      <c r="C17" s="32" t="s">
        <v>36</v>
      </c>
      <c r="D17" s="24" t="s">
        <v>71</v>
      </c>
      <c r="E17" s="57">
        <f>'内訳書(記載例)'!H33</f>
        <v>0</v>
      </c>
      <c r="F17" s="50"/>
      <c r="G17" s="57">
        <f>'内訳書(記載例)'!M33</f>
        <v>0</v>
      </c>
      <c r="H17" s="33"/>
      <c r="I17" s="57">
        <f>'内訳書(記載例)'!R33</f>
        <v>0</v>
      </c>
      <c r="J17" s="33"/>
    </row>
    <row r="18" spans="1:10" ht="22.5" customHeight="1" x14ac:dyDescent="0.2">
      <c r="A18" s="32"/>
      <c r="B18" s="32"/>
      <c r="C18" s="22" t="s">
        <v>37</v>
      </c>
      <c r="D18" s="24" t="s">
        <v>70</v>
      </c>
      <c r="E18" s="57">
        <f>'内訳書(記載例)'!H36</f>
        <v>0</v>
      </c>
      <c r="F18" s="50"/>
      <c r="G18" s="57">
        <f>'内訳書(記載例)'!M36</f>
        <v>0</v>
      </c>
      <c r="H18" s="33"/>
      <c r="I18" s="57">
        <f>'内訳書(記載例)'!R36</f>
        <v>0</v>
      </c>
      <c r="J18" s="49"/>
    </row>
    <row r="19" spans="1:10" ht="22.5" customHeight="1" x14ac:dyDescent="0.2">
      <c r="A19" s="32"/>
      <c r="B19" s="32"/>
      <c r="C19" s="22" t="s">
        <v>38</v>
      </c>
      <c r="D19" s="23" t="s">
        <v>107</v>
      </c>
      <c r="E19" s="57">
        <f>'内訳書(記載例)'!H39</f>
        <v>0</v>
      </c>
      <c r="F19" s="50"/>
      <c r="G19" s="57">
        <f>'内訳書(記載例)'!M39</f>
        <v>0</v>
      </c>
      <c r="H19" s="33"/>
      <c r="I19" s="57">
        <f>'内訳書(記載例)'!R39</f>
        <v>0</v>
      </c>
      <c r="J19" s="33"/>
    </row>
    <row r="20" spans="1:10" ht="22.5" customHeight="1" x14ac:dyDescent="0.2">
      <c r="A20" s="32"/>
      <c r="B20" s="32"/>
      <c r="C20" s="22" t="s">
        <v>39</v>
      </c>
      <c r="D20" s="23" t="s">
        <v>69</v>
      </c>
      <c r="E20" s="57">
        <f>'内訳書(記載例)'!H42</f>
        <v>0</v>
      </c>
      <c r="F20" s="50"/>
      <c r="G20" s="57">
        <f>'内訳書(記載例)'!M42</f>
        <v>0</v>
      </c>
      <c r="H20" s="33"/>
      <c r="I20" s="57">
        <f>'内訳書(記載例)'!R42</f>
        <v>0</v>
      </c>
      <c r="J20" s="33"/>
    </row>
    <row r="21" spans="1:10" ht="22.5" customHeight="1" x14ac:dyDescent="0.2">
      <c r="A21" s="32"/>
      <c r="B21" s="32"/>
      <c r="C21" s="22" t="s">
        <v>40</v>
      </c>
      <c r="D21" s="23" t="s">
        <v>68</v>
      </c>
      <c r="E21" s="57">
        <f>'内訳書(記載例)'!H45</f>
        <v>0</v>
      </c>
      <c r="F21" s="50"/>
      <c r="G21" s="57">
        <f>'内訳書(記載例)'!M45</f>
        <v>0</v>
      </c>
      <c r="H21" s="33"/>
      <c r="I21" s="57">
        <f>'内訳書(記載例)'!R45</f>
        <v>0</v>
      </c>
      <c r="J21" s="33"/>
    </row>
    <row r="22" spans="1:10" ht="22.5" customHeight="1" x14ac:dyDescent="0.2">
      <c r="A22" s="32"/>
      <c r="B22" s="32"/>
      <c r="C22" s="22" t="s">
        <v>41</v>
      </c>
      <c r="D22" s="23" t="s">
        <v>59</v>
      </c>
      <c r="E22" s="57">
        <f>'内訳書(記載例)'!H48</f>
        <v>0</v>
      </c>
      <c r="F22" s="50"/>
      <c r="G22" s="57">
        <f>'内訳書(記載例)'!M48</f>
        <v>0</v>
      </c>
      <c r="H22" s="33"/>
      <c r="I22" s="57">
        <f>'内訳書(記載例)'!R48</f>
        <v>0</v>
      </c>
      <c r="J22" s="33"/>
    </row>
    <row r="23" spans="1:10" ht="22.5" customHeight="1" x14ac:dyDescent="0.2">
      <c r="A23" s="32"/>
      <c r="B23" s="32"/>
      <c r="C23" s="22" t="s">
        <v>67</v>
      </c>
      <c r="D23" s="23" t="s">
        <v>63</v>
      </c>
      <c r="E23" s="57">
        <f>'内訳書(記載例)'!H51</f>
        <v>0</v>
      </c>
      <c r="F23" s="50"/>
      <c r="G23" s="57">
        <f>'内訳書(記載例)'!M51</f>
        <v>0</v>
      </c>
      <c r="H23" s="33"/>
      <c r="I23" s="57">
        <f>'内訳書(記載例)'!R51</f>
        <v>0</v>
      </c>
      <c r="J23" s="33"/>
    </row>
    <row r="24" spans="1:10" ht="22.5" customHeight="1" x14ac:dyDescent="0.2">
      <c r="A24" s="32"/>
      <c r="B24" s="32"/>
      <c r="C24" s="22" t="s">
        <v>66</v>
      </c>
      <c r="D24" s="23" t="s">
        <v>60</v>
      </c>
      <c r="E24" s="57">
        <f>'内訳書(記載例)'!H54</f>
        <v>0</v>
      </c>
      <c r="F24" s="50"/>
      <c r="G24" s="57">
        <f>'内訳書(記載例)'!M54</f>
        <v>0</v>
      </c>
      <c r="H24" s="33"/>
      <c r="I24" s="57">
        <f>'内訳書(記載例)'!R54</f>
        <v>0</v>
      </c>
      <c r="J24" s="33"/>
    </row>
    <row r="25" spans="1:10" ht="22.5" customHeight="1" x14ac:dyDescent="0.2">
      <c r="A25" s="32"/>
      <c r="B25" s="32"/>
      <c r="C25" s="22" t="s">
        <v>65</v>
      </c>
      <c r="D25" s="23" t="s">
        <v>42</v>
      </c>
      <c r="E25" s="57">
        <f>'内訳書(記載例)'!H57</f>
        <v>0</v>
      </c>
      <c r="F25" s="50"/>
      <c r="G25" s="57">
        <f>'内訳書(記載例)'!M57</f>
        <v>0</v>
      </c>
      <c r="H25" s="33"/>
      <c r="I25" s="57">
        <f>'内訳書(記載例)'!R57</f>
        <v>0</v>
      </c>
      <c r="J25" s="33"/>
    </row>
    <row r="26" spans="1:10" ht="22.5" customHeight="1" x14ac:dyDescent="0.2">
      <c r="A26" s="55"/>
      <c r="B26" s="12" t="s">
        <v>16</v>
      </c>
      <c r="C26" s="55"/>
      <c r="D26" s="13" t="s">
        <v>73</v>
      </c>
      <c r="E26" s="75">
        <f>SUBTOTAL(9,E27:E42)</f>
        <v>34900000</v>
      </c>
      <c r="F26" s="16"/>
      <c r="G26" s="75">
        <f>SUBTOTAL(9,G27:G42)</f>
        <v>23950000</v>
      </c>
      <c r="H26" s="16"/>
      <c r="I26" s="75">
        <f>SUBTOTAL(9,I27:I42)</f>
        <v>10950000</v>
      </c>
      <c r="J26" s="16"/>
    </row>
    <row r="27" spans="1:10" ht="22.5" customHeight="1" x14ac:dyDescent="0.2">
      <c r="A27" s="22"/>
      <c r="B27" s="22"/>
      <c r="C27" s="22" t="s">
        <v>29</v>
      </c>
      <c r="D27" s="23" t="s">
        <v>14</v>
      </c>
      <c r="E27" s="57">
        <f>'内訳書(記載例)'!H61</f>
        <v>0</v>
      </c>
      <c r="F27" s="33"/>
      <c r="G27" s="57">
        <f>'内訳書(記載例)'!M61</f>
        <v>0</v>
      </c>
      <c r="H27" s="33"/>
      <c r="I27" s="57">
        <f>'内訳書(記載例)'!R61</f>
        <v>0</v>
      </c>
      <c r="J27" s="33"/>
    </row>
    <row r="28" spans="1:10" ht="22.5" customHeight="1" x14ac:dyDescent="0.2">
      <c r="A28" s="32"/>
      <c r="B28" s="32"/>
      <c r="C28" s="32" t="s">
        <v>30</v>
      </c>
      <c r="D28" s="24" t="s">
        <v>31</v>
      </c>
      <c r="E28" s="57">
        <f>'内訳書(記載例)'!H64</f>
        <v>20000000</v>
      </c>
      <c r="F28" s="40"/>
      <c r="G28" s="57">
        <f>'内訳書(記載例)'!M64</f>
        <v>15000000</v>
      </c>
      <c r="H28" s="33"/>
      <c r="I28" s="57">
        <f>'内訳書(記載例)'!R64</f>
        <v>5000000</v>
      </c>
      <c r="J28" s="49"/>
    </row>
    <row r="29" spans="1:10" ht="22.5" customHeight="1" x14ac:dyDescent="0.2">
      <c r="A29" s="32"/>
      <c r="B29" s="32"/>
      <c r="C29" s="32" t="s">
        <v>32</v>
      </c>
      <c r="D29" s="24" t="s">
        <v>15</v>
      </c>
      <c r="E29" s="57">
        <f>'内訳書(記載例)'!H68</f>
        <v>0</v>
      </c>
      <c r="F29" s="40"/>
      <c r="G29" s="57">
        <f>'内訳書(記載例)'!M68</f>
        <v>0</v>
      </c>
      <c r="H29" s="33"/>
      <c r="I29" s="57">
        <f>'内訳書(記載例)'!R68</f>
        <v>0</v>
      </c>
      <c r="J29" s="33"/>
    </row>
    <row r="30" spans="1:10" ht="22.5" customHeight="1" x14ac:dyDescent="0.2">
      <c r="A30" s="32"/>
      <c r="B30" s="32"/>
      <c r="C30" s="32" t="s">
        <v>33</v>
      </c>
      <c r="D30" s="24" t="s">
        <v>103</v>
      </c>
      <c r="E30" s="57">
        <f>'内訳書(記載例)'!H71</f>
        <v>0</v>
      </c>
      <c r="F30" s="40"/>
      <c r="G30" s="57">
        <f>'内訳書(記載例)'!M71</f>
        <v>0</v>
      </c>
      <c r="H30" s="33"/>
      <c r="I30" s="57">
        <f>'内訳書(記載例)'!R71</f>
        <v>0</v>
      </c>
      <c r="J30" s="33"/>
    </row>
    <row r="31" spans="1:10" ht="22.5" customHeight="1" x14ac:dyDescent="0.2">
      <c r="A31" s="32"/>
      <c r="B31" s="32"/>
      <c r="C31" s="32" t="s">
        <v>26</v>
      </c>
      <c r="D31" s="24" t="s">
        <v>53</v>
      </c>
      <c r="E31" s="57">
        <f>'内訳書(記載例)'!H74</f>
        <v>0</v>
      </c>
      <c r="F31" s="41"/>
      <c r="G31" s="57">
        <f>'内訳書(記載例)'!M74</f>
        <v>0</v>
      </c>
      <c r="H31" s="33"/>
      <c r="I31" s="57">
        <f>'内訳書(記載例)'!R74</f>
        <v>0</v>
      </c>
      <c r="J31" s="33"/>
    </row>
    <row r="32" spans="1:10" ht="22.5" customHeight="1" x14ac:dyDescent="0.2">
      <c r="A32" s="32"/>
      <c r="B32" s="32"/>
      <c r="C32" s="32" t="s">
        <v>34</v>
      </c>
      <c r="D32" s="24" t="s">
        <v>104</v>
      </c>
      <c r="E32" s="57">
        <f>'内訳書(記載例)'!H77</f>
        <v>5000000</v>
      </c>
      <c r="F32" s="50"/>
      <c r="G32" s="57">
        <f>'内訳書(記載例)'!M77</f>
        <v>4000000</v>
      </c>
      <c r="H32" s="33"/>
      <c r="I32" s="57">
        <f>'内訳書(記載例)'!R77</f>
        <v>1000000</v>
      </c>
      <c r="J32" s="33"/>
    </row>
    <row r="33" spans="1:10" ht="22.5" customHeight="1" x14ac:dyDescent="0.2">
      <c r="A33" s="32"/>
      <c r="B33" s="32"/>
      <c r="C33" s="32" t="s">
        <v>35</v>
      </c>
      <c r="D33" s="24" t="s">
        <v>72</v>
      </c>
      <c r="E33" s="57">
        <f>'内訳書(記載例)'!H82</f>
        <v>9900000</v>
      </c>
      <c r="F33" s="50"/>
      <c r="G33" s="57">
        <f>'内訳書(記載例)'!M82</f>
        <v>4950000</v>
      </c>
      <c r="H33" s="33"/>
      <c r="I33" s="57">
        <f>'内訳書(記載例)'!R82</f>
        <v>4950000</v>
      </c>
      <c r="J33" s="33"/>
    </row>
    <row r="34" spans="1:10" ht="22.5" customHeight="1" x14ac:dyDescent="0.2">
      <c r="A34" s="32"/>
      <c r="B34" s="32"/>
      <c r="C34" s="32" t="s">
        <v>36</v>
      </c>
      <c r="D34" s="24" t="s">
        <v>71</v>
      </c>
      <c r="E34" s="57">
        <f>'内訳書(記載例)'!H88</f>
        <v>0</v>
      </c>
      <c r="F34" s="50"/>
      <c r="G34" s="57">
        <f>'内訳書(記載例)'!M88</f>
        <v>0</v>
      </c>
      <c r="H34" s="33"/>
      <c r="I34" s="57">
        <f>'内訳書(記載例)'!R88</f>
        <v>0</v>
      </c>
      <c r="J34" s="49"/>
    </row>
    <row r="35" spans="1:10" ht="22.5" customHeight="1" x14ac:dyDescent="0.2">
      <c r="A35" s="32"/>
      <c r="B35" s="32"/>
      <c r="C35" s="22" t="s">
        <v>37</v>
      </c>
      <c r="D35" s="24" t="s">
        <v>70</v>
      </c>
      <c r="E35" s="57">
        <f>'内訳書(記載例)'!H91</f>
        <v>0</v>
      </c>
      <c r="F35" s="50"/>
      <c r="G35" s="57">
        <f>'内訳書(記載例)'!M91</f>
        <v>0</v>
      </c>
      <c r="H35" s="33"/>
      <c r="I35" s="57">
        <f>'内訳書(記載例)'!R91</f>
        <v>0</v>
      </c>
      <c r="J35" s="33"/>
    </row>
    <row r="36" spans="1:10" ht="22.5" customHeight="1" x14ac:dyDescent="0.2">
      <c r="A36" s="32"/>
      <c r="B36" s="32"/>
      <c r="C36" s="22" t="s">
        <v>38</v>
      </c>
      <c r="D36" s="23" t="s">
        <v>107</v>
      </c>
      <c r="E36" s="57">
        <f>'内訳書(記載例)'!H94</f>
        <v>0</v>
      </c>
      <c r="F36" s="50"/>
      <c r="G36" s="57">
        <f>'内訳書(記載例)'!M94</f>
        <v>0</v>
      </c>
      <c r="H36" s="33"/>
      <c r="I36" s="57">
        <f>'内訳書(記載例)'!R94</f>
        <v>0</v>
      </c>
      <c r="J36" s="33"/>
    </row>
    <row r="37" spans="1:10" ht="22.5" customHeight="1" x14ac:dyDescent="0.2">
      <c r="A37" s="32"/>
      <c r="B37" s="32"/>
      <c r="C37" s="22" t="s">
        <v>39</v>
      </c>
      <c r="D37" s="23" t="s">
        <v>69</v>
      </c>
      <c r="E37" s="57">
        <f>'内訳書(記載例)'!H97</f>
        <v>0</v>
      </c>
      <c r="F37" s="50"/>
      <c r="G37" s="57">
        <f>'内訳書(記載例)'!M97</f>
        <v>0</v>
      </c>
      <c r="H37" s="33"/>
      <c r="I37" s="57">
        <f>'内訳書(記載例)'!R97</f>
        <v>0</v>
      </c>
      <c r="J37" s="33"/>
    </row>
    <row r="38" spans="1:10" ht="22.5" customHeight="1" x14ac:dyDescent="0.2">
      <c r="A38" s="32"/>
      <c r="B38" s="32"/>
      <c r="C38" s="22" t="s">
        <v>40</v>
      </c>
      <c r="D38" s="23" t="s">
        <v>68</v>
      </c>
      <c r="E38" s="57">
        <f>'内訳書(記載例)'!H100</f>
        <v>0</v>
      </c>
      <c r="F38" s="50"/>
      <c r="G38" s="57">
        <f>'内訳書(記載例)'!M100</f>
        <v>0</v>
      </c>
      <c r="H38" s="33"/>
      <c r="I38" s="57">
        <f>'内訳書(記載例)'!R100</f>
        <v>0</v>
      </c>
      <c r="J38" s="33"/>
    </row>
    <row r="39" spans="1:10" ht="22.5" customHeight="1" x14ac:dyDescent="0.2">
      <c r="A39" s="32"/>
      <c r="B39" s="32"/>
      <c r="C39" s="22" t="s">
        <v>41</v>
      </c>
      <c r="D39" s="23" t="s">
        <v>59</v>
      </c>
      <c r="E39" s="57">
        <f>'内訳書(記載例)'!H103</f>
        <v>0</v>
      </c>
      <c r="F39" s="50"/>
      <c r="G39" s="57">
        <f>'内訳書(記載例)'!M103</f>
        <v>0</v>
      </c>
      <c r="H39" s="33"/>
      <c r="I39" s="57">
        <f>'内訳書(記載例)'!R103</f>
        <v>0</v>
      </c>
      <c r="J39" s="33"/>
    </row>
    <row r="40" spans="1:10" ht="22.5" customHeight="1" x14ac:dyDescent="0.2">
      <c r="A40" s="32"/>
      <c r="B40" s="32"/>
      <c r="C40" s="22" t="s">
        <v>67</v>
      </c>
      <c r="D40" s="23" t="s">
        <v>63</v>
      </c>
      <c r="E40" s="57">
        <f>'内訳書(記載例)'!H106</f>
        <v>0</v>
      </c>
      <c r="F40" s="50"/>
      <c r="G40" s="57">
        <f>'内訳書(記載例)'!M106</f>
        <v>0</v>
      </c>
      <c r="H40" s="33"/>
      <c r="I40" s="57">
        <f>'内訳書(記載例)'!R106</f>
        <v>0</v>
      </c>
      <c r="J40" s="33"/>
    </row>
    <row r="41" spans="1:10" ht="22.5" customHeight="1" x14ac:dyDescent="0.2">
      <c r="A41" s="32"/>
      <c r="B41" s="32"/>
      <c r="C41" s="22" t="s">
        <v>66</v>
      </c>
      <c r="D41" s="23" t="s">
        <v>60</v>
      </c>
      <c r="E41" s="57">
        <f>'内訳書(記載例)'!H109</f>
        <v>0</v>
      </c>
      <c r="F41" s="50"/>
      <c r="G41" s="57">
        <f>'内訳書(記載例)'!M109</f>
        <v>0</v>
      </c>
      <c r="H41" s="33"/>
      <c r="I41" s="57">
        <f>'内訳書(記載例)'!R109</f>
        <v>0</v>
      </c>
      <c r="J41" s="33"/>
    </row>
    <row r="42" spans="1:10" ht="22.5" customHeight="1" x14ac:dyDescent="0.2">
      <c r="A42" s="32"/>
      <c r="B42" s="32"/>
      <c r="C42" s="22" t="s">
        <v>65</v>
      </c>
      <c r="D42" s="23" t="s">
        <v>42</v>
      </c>
      <c r="E42" s="57">
        <f>'内訳書(記載例)'!H112</f>
        <v>0</v>
      </c>
      <c r="F42" s="50"/>
      <c r="G42" s="57">
        <f>'内訳書(記載例)'!M112</f>
        <v>0</v>
      </c>
      <c r="H42" s="33"/>
      <c r="I42" s="57">
        <f>'内訳書(記載例)'!R112</f>
        <v>0</v>
      </c>
      <c r="J42" s="33"/>
    </row>
    <row r="43" spans="1:10" ht="22.5" customHeight="1" x14ac:dyDescent="0.2">
      <c r="A43" s="9" t="s">
        <v>17</v>
      </c>
      <c r="B43" s="9"/>
      <c r="C43" s="10"/>
      <c r="D43" s="10" t="s">
        <v>18</v>
      </c>
      <c r="E43" s="74">
        <f>SUBTOTAL(9,E44:E45)</f>
        <v>0</v>
      </c>
      <c r="F43" s="10"/>
      <c r="G43" s="74">
        <f>SUBTOTAL(9,G44:G45)</f>
        <v>0</v>
      </c>
      <c r="H43" s="10"/>
      <c r="I43" s="74">
        <f>SUBTOTAL(9,I44:I45)</f>
        <v>0</v>
      </c>
      <c r="J43" s="10"/>
    </row>
    <row r="44" spans="1:10" ht="31.5" customHeight="1" x14ac:dyDescent="0.2">
      <c r="A44" s="11"/>
      <c r="B44" s="12" t="s">
        <v>13</v>
      </c>
      <c r="C44" s="13"/>
      <c r="D44" s="34" t="s">
        <v>64</v>
      </c>
      <c r="E44" s="75">
        <f>'内訳書(記載例)'!H116</f>
        <v>0</v>
      </c>
      <c r="F44" s="16"/>
      <c r="G44" s="75">
        <f>'内訳書(記載例)'!M116</f>
        <v>0</v>
      </c>
      <c r="H44" s="16"/>
      <c r="I44" s="75">
        <f>'内訳書(記載例)'!R116</f>
        <v>0</v>
      </c>
      <c r="J44" s="16"/>
    </row>
    <row r="45" spans="1:10" ht="22.5" customHeight="1" x14ac:dyDescent="0.2">
      <c r="A45" s="11"/>
      <c r="B45" s="12" t="s">
        <v>16</v>
      </c>
      <c r="C45" s="13"/>
      <c r="D45" s="13" t="s">
        <v>19</v>
      </c>
      <c r="E45" s="75">
        <f>'内訳書(記載例)'!H119</f>
        <v>0</v>
      </c>
      <c r="F45" s="16"/>
      <c r="G45" s="75">
        <f>'内訳書(記載例)'!M119</f>
        <v>0</v>
      </c>
      <c r="H45" s="16"/>
      <c r="I45" s="75">
        <f>'内訳書(記載例)'!R119</f>
        <v>0</v>
      </c>
      <c r="J45" s="16"/>
    </row>
    <row r="46" spans="1:10" ht="22.5" customHeight="1" x14ac:dyDescent="0.2">
      <c r="A46" s="9" t="s">
        <v>27</v>
      </c>
      <c r="B46" s="9"/>
      <c r="C46" s="10"/>
      <c r="D46" s="10" t="s">
        <v>28</v>
      </c>
      <c r="E46" s="74">
        <f>SUBTOTAL(9,E47:E51)</f>
        <v>45000000</v>
      </c>
      <c r="F46" s="10"/>
      <c r="G46" s="74">
        <f>SUBTOTAL(9,G47:G51)</f>
        <v>32660000</v>
      </c>
      <c r="H46" s="10"/>
      <c r="I46" s="74">
        <f>SUBTOTAL(9,I47:I51)</f>
        <v>12340000</v>
      </c>
      <c r="J46" s="10"/>
    </row>
    <row r="47" spans="1:10" ht="22.5" customHeight="1" x14ac:dyDescent="0.2">
      <c r="A47" s="43"/>
      <c r="B47" s="12" t="s">
        <v>13</v>
      </c>
      <c r="C47" s="11"/>
      <c r="D47" s="44" t="s">
        <v>21</v>
      </c>
      <c r="E47" s="76">
        <f>'内訳書(記載例)'!H123</f>
        <v>5000000</v>
      </c>
      <c r="F47" s="46"/>
      <c r="G47" s="76">
        <f>'内訳書(記載例)'!M123</f>
        <v>5000000</v>
      </c>
      <c r="H47" s="16"/>
      <c r="I47" s="76">
        <f>'内訳書(記載例)'!R123</f>
        <v>0</v>
      </c>
      <c r="J47" s="16"/>
    </row>
    <row r="48" spans="1:10" ht="22.5" customHeight="1" x14ac:dyDescent="0.2">
      <c r="A48" s="43"/>
      <c r="B48" s="12" t="s">
        <v>16</v>
      </c>
      <c r="C48" s="11"/>
      <c r="D48" s="44" t="s">
        <v>106</v>
      </c>
      <c r="E48" s="76">
        <f>'内訳書(記載例)'!H125</f>
        <v>0</v>
      </c>
      <c r="F48" s="46"/>
      <c r="G48" s="76">
        <f>'内訳書(記載例)'!M125</f>
        <v>0</v>
      </c>
      <c r="H48" s="16"/>
      <c r="I48" s="76">
        <f>'内訳書(記載例)'!R125</f>
        <v>0</v>
      </c>
      <c r="J48" s="16"/>
    </row>
    <row r="49" spans="1:10" ht="22.5" customHeight="1" x14ac:dyDescent="0.2">
      <c r="A49" s="43"/>
      <c r="B49" s="43" t="s">
        <v>45</v>
      </c>
      <c r="C49" s="11"/>
      <c r="D49" s="44" t="s">
        <v>22</v>
      </c>
      <c r="E49" s="76">
        <f>'内訳書(記載例)'!H127</f>
        <v>0</v>
      </c>
      <c r="F49" s="46"/>
      <c r="G49" s="76">
        <f>'内訳書(記載例)'!M127</f>
        <v>0</v>
      </c>
      <c r="H49" s="16"/>
      <c r="I49" s="76">
        <f>'内訳書(記載例)'!R127</f>
        <v>0</v>
      </c>
      <c r="J49" s="16"/>
    </row>
    <row r="50" spans="1:10" ht="22.5" customHeight="1" x14ac:dyDescent="0.2">
      <c r="A50" s="47"/>
      <c r="B50" s="47" t="s">
        <v>46</v>
      </c>
      <c r="C50" s="11"/>
      <c r="D50" s="44" t="s">
        <v>23</v>
      </c>
      <c r="E50" s="76">
        <f>'内訳書(記載例)'!H129</f>
        <v>5000000</v>
      </c>
      <c r="F50" s="46"/>
      <c r="G50" s="76">
        <f>'内訳書(記載例)'!M129</f>
        <v>4000000</v>
      </c>
      <c r="H50" s="16"/>
      <c r="I50" s="76">
        <f>'内訳書(記載例)'!R129</f>
        <v>1000000</v>
      </c>
      <c r="J50" s="48"/>
    </row>
    <row r="51" spans="1:10" ht="22.5" customHeight="1" x14ac:dyDescent="0.2">
      <c r="A51" s="47"/>
      <c r="B51" s="47" t="s">
        <v>47</v>
      </c>
      <c r="C51" s="11"/>
      <c r="D51" s="44" t="s">
        <v>24</v>
      </c>
      <c r="E51" s="76">
        <f>'内訳書(記載例)'!H131</f>
        <v>35000000</v>
      </c>
      <c r="F51" s="46"/>
      <c r="G51" s="76">
        <f>'内訳書(記載例)'!M131</f>
        <v>23660000</v>
      </c>
      <c r="H51" s="16"/>
      <c r="I51" s="76">
        <f>'内訳書(記載例)'!R131</f>
        <v>11340000</v>
      </c>
      <c r="J51" s="16"/>
    </row>
    <row r="52" spans="1:10" ht="22.5" customHeight="1" x14ac:dyDescent="0.2">
      <c r="A52" s="78" t="s">
        <v>43</v>
      </c>
      <c r="B52" s="79"/>
      <c r="C52" s="79"/>
      <c r="D52" s="80"/>
      <c r="E52" s="77">
        <f>SUBTOTAL(9,E8:E51)</f>
        <v>120900000</v>
      </c>
      <c r="F52" s="52"/>
      <c r="G52" s="77">
        <f>SUBTOTAL(9,G8:G51)</f>
        <v>83610000</v>
      </c>
      <c r="H52" s="52"/>
      <c r="I52" s="77">
        <f>SUBTOTAL(9,I8:I51)</f>
        <v>37290000</v>
      </c>
      <c r="J52" s="52"/>
    </row>
    <row r="53" spans="1:10" ht="22.5" customHeight="1" x14ac:dyDescent="0.2">
      <c r="A53" s="78" t="s">
        <v>20</v>
      </c>
      <c r="B53" s="79"/>
      <c r="C53" s="79"/>
      <c r="D53" s="80"/>
      <c r="E53" s="77">
        <f>'内訳書(記載例)'!H136</f>
        <v>0</v>
      </c>
      <c r="F53" s="53"/>
      <c r="G53" s="77">
        <f>'内訳書(記載例)'!M136</f>
        <v>0</v>
      </c>
      <c r="H53" s="52"/>
      <c r="I53" s="77">
        <f>'内訳書(記載例)'!R136</f>
        <v>0</v>
      </c>
      <c r="J53" s="52"/>
    </row>
    <row r="54" spans="1:10" ht="22.5" customHeight="1" x14ac:dyDescent="0.2">
      <c r="A54" s="78" t="s">
        <v>44</v>
      </c>
      <c r="B54" s="79"/>
      <c r="C54" s="79"/>
      <c r="D54" s="80"/>
      <c r="E54" s="77">
        <f>E52-E53</f>
        <v>120900000</v>
      </c>
      <c r="F54" s="53"/>
      <c r="G54" s="77">
        <f>G52-G53</f>
        <v>83610000</v>
      </c>
      <c r="H54" s="52"/>
      <c r="I54" s="77">
        <f>I52-I53</f>
        <v>37290000</v>
      </c>
      <c r="J54" s="52"/>
    </row>
    <row r="57" spans="1:10" x14ac:dyDescent="0.2">
      <c r="E57" s="5"/>
      <c r="F57" s="5"/>
      <c r="G57" s="5"/>
      <c r="H57" s="5"/>
      <c r="I57" s="5"/>
      <c r="J57" s="5"/>
    </row>
    <row r="58" spans="1:10" x14ac:dyDescent="0.2">
      <c r="E58" s="5"/>
      <c r="F58" s="5"/>
      <c r="G58" s="5"/>
      <c r="H58" s="5"/>
      <c r="I58" s="5"/>
      <c r="J58" s="5"/>
    </row>
    <row r="59" spans="1:10" x14ac:dyDescent="0.2">
      <c r="E59" s="5"/>
      <c r="F59" s="5"/>
      <c r="G59" s="5"/>
      <c r="H59" s="5"/>
      <c r="I59" s="5"/>
      <c r="J59" s="5"/>
    </row>
    <row r="60" spans="1:10" x14ac:dyDescent="0.2">
      <c r="E60" s="5"/>
      <c r="F60" s="5"/>
      <c r="G60" s="5"/>
      <c r="H60" s="5"/>
      <c r="I60" s="5"/>
      <c r="J60" s="5"/>
    </row>
    <row r="61" spans="1:10" x14ac:dyDescent="0.2">
      <c r="E61" s="5"/>
      <c r="F61" s="5"/>
      <c r="G61" s="5"/>
      <c r="H61" s="5"/>
      <c r="I61" s="5"/>
      <c r="J61" s="5"/>
    </row>
    <row r="62" spans="1:10" x14ac:dyDescent="0.2">
      <c r="E62" s="5"/>
      <c r="F62" s="5"/>
      <c r="G62" s="5"/>
      <c r="H62" s="5"/>
      <c r="I62" s="5"/>
      <c r="J62" s="5"/>
    </row>
    <row r="63" spans="1:10" x14ac:dyDescent="0.2">
      <c r="E63" s="5"/>
      <c r="F63" s="5"/>
      <c r="G63" s="5"/>
      <c r="H63" s="5"/>
      <c r="I63" s="5"/>
      <c r="J63" s="5"/>
    </row>
    <row r="64" spans="1:10" x14ac:dyDescent="0.2">
      <c r="E64" s="5"/>
      <c r="F64" s="5"/>
      <c r="G64" s="5"/>
      <c r="H64" s="5"/>
      <c r="I64" s="5"/>
      <c r="J64" s="5"/>
    </row>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sheetData>
  <mergeCells count="9">
    <mergeCell ref="A52:D52"/>
    <mergeCell ref="A53:D53"/>
    <mergeCell ref="A54:D54"/>
    <mergeCell ref="A1:J1"/>
    <mergeCell ref="A6:C7"/>
    <mergeCell ref="D6:D7"/>
    <mergeCell ref="E6:F6"/>
    <mergeCell ref="G6:H6"/>
    <mergeCell ref="I6:J6"/>
  </mergeCells>
  <phoneticPr fontId="2"/>
  <printOptions horizontalCentered="1" verticalCentered="1" gridLinesSet="0"/>
  <pageMargins left="0.39370078740157483" right="0.39370078740157483" top="0.19685039370078741" bottom="0.19685039370078741" header="0.19685039370078741" footer="0"/>
  <pageSetup paperSize="9" scale="48" orientation="landscape" r:id="rId1"/>
  <headerFooter alignWithMargins="0">
    <oddHeader>&amp;L書式６</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B3FE-B657-4973-96D2-3B63BFE82A00}">
  <sheetPr>
    <pageSetUpPr fitToPage="1"/>
  </sheetPr>
  <dimension ref="A1:S163"/>
  <sheetViews>
    <sheetView showGridLines="0" zoomScale="70" zoomScaleNormal="70" zoomScaleSheetLayoutView="70" workbookViewId="0">
      <pane ySplit="3" topLeftCell="A4" activePane="bottomLeft" state="frozen"/>
      <selection activeCell="B2" sqref="B2"/>
      <selection pane="bottomLeft"/>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6" width="11.33203125" style="5" customWidth="1"/>
    <col min="7" max="8" width="16.58203125" style="42" customWidth="1"/>
    <col min="9" max="9" width="24.25" style="42" customWidth="1"/>
    <col min="10" max="11" width="11.33203125" style="5" customWidth="1"/>
    <col min="12" max="13" width="16.58203125" style="42" customWidth="1"/>
    <col min="14" max="14" width="24.25" style="42" customWidth="1"/>
    <col min="15" max="16" width="11.33203125" style="5" customWidth="1"/>
    <col min="17" max="18" width="16.58203125" style="42" customWidth="1"/>
    <col min="19" max="19" width="24.25" style="42" customWidth="1"/>
    <col min="20" max="16384" width="9" style="5"/>
  </cols>
  <sheetData>
    <row r="1" spans="1:19" x14ac:dyDescent="0.2">
      <c r="A1" s="73" t="s">
        <v>51</v>
      </c>
      <c r="G1" s="6"/>
      <c r="H1" s="6"/>
      <c r="I1" s="6"/>
      <c r="L1" s="6"/>
      <c r="M1" s="6"/>
      <c r="N1" s="6"/>
      <c r="Q1" s="6"/>
      <c r="R1" s="6"/>
      <c r="S1" s="6"/>
    </row>
    <row r="2" spans="1:19" s="7" customFormat="1" ht="22" customHeight="1" x14ac:dyDescent="0.2">
      <c r="A2" s="82" t="s">
        <v>0</v>
      </c>
      <c r="B2" s="83"/>
      <c r="C2" s="84"/>
      <c r="D2" s="88" t="s">
        <v>6</v>
      </c>
      <c r="E2" s="96" t="s">
        <v>7</v>
      </c>
      <c r="F2" s="96"/>
      <c r="G2" s="96"/>
      <c r="H2" s="96"/>
      <c r="I2" s="96"/>
      <c r="J2" s="97" t="s">
        <v>49</v>
      </c>
      <c r="K2" s="97"/>
      <c r="L2" s="97"/>
      <c r="M2" s="97"/>
      <c r="N2" s="97"/>
      <c r="O2" s="96" t="s">
        <v>50</v>
      </c>
      <c r="P2" s="96"/>
      <c r="Q2" s="96"/>
      <c r="R2" s="96"/>
      <c r="S2" s="96"/>
    </row>
    <row r="3" spans="1:19" s="7" customFormat="1" ht="22" customHeight="1" x14ac:dyDescent="0.2">
      <c r="A3" s="85"/>
      <c r="B3" s="86"/>
      <c r="C3" s="87"/>
      <c r="D3" s="88"/>
      <c r="E3" s="8" t="s">
        <v>4</v>
      </c>
      <c r="F3" s="8" t="s">
        <v>5</v>
      </c>
      <c r="G3" s="8" t="s">
        <v>1</v>
      </c>
      <c r="H3" s="8" t="s">
        <v>2</v>
      </c>
      <c r="I3" s="8" t="s">
        <v>3</v>
      </c>
      <c r="J3" s="8" t="s">
        <v>4</v>
      </c>
      <c r="K3" s="8" t="s">
        <v>5</v>
      </c>
      <c r="L3" s="8" t="s">
        <v>1</v>
      </c>
      <c r="M3" s="8" t="s">
        <v>2</v>
      </c>
      <c r="N3" s="8" t="s">
        <v>3</v>
      </c>
      <c r="O3" s="8" t="s">
        <v>4</v>
      </c>
      <c r="P3" s="8" t="s">
        <v>5</v>
      </c>
      <c r="Q3" s="8" t="s">
        <v>1</v>
      </c>
      <c r="R3" s="8" t="s">
        <v>2</v>
      </c>
      <c r="S3" s="8" t="s">
        <v>3</v>
      </c>
    </row>
    <row r="4" spans="1:19" ht="22.5" customHeight="1" x14ac:dyDescent="0.2">
      <c r="A4" s="9" t="s">
        <v>11</v>
      </c>
      <c r="B4" s="10"/>
      <c r="C4" s="10"/>
      <c r="D4" s="10" t="s">
        <v>12</v>
      </c>
      <c r="E4" s="10"/>
      <c r="F4" s="10"/>
      <c r="G4" s="10"/>
      <c r="H4" s="10">
        <f>SUBTOTAL(9,H5:H114)</f>
        <v>75900000</v>
      </c>
      <c r="I4" s="10"/>
      <c r="J4" s="10"/>
      <c r="K4" s="10"/>
      <c r="L4" s="10"/>
      <c r="M4" s="10">
        <f>SUBTOTAL(9,M5:M114)</f>
        <v>50950000</v>
      </c>
      <c r="N4" s="10"/>
      <c r="O4" s="10"/>
      <c r="P4" s="10"/>
      <c r="Q4" s="10"/>
      <c r="R4" s="10">
        <f>SUBTOTAL(9,R5:R114)</f>
        <v>24950000</v>
      </c>
      <c r="S4" s="10"/>
    </row>
    <row r="5" spans="1:19" ht="22.5" customHeight="1" x14ac:dyDescent="0.2">
      <c r="A5" s="11"/>
      <c r="B5" s="12" t="s">
        <v>13</v>
      </c>
      <c r="C5" s="11"/>
      <c r="D5" s="13" t="s">
        <v>25</v>
      </c>
      <c r="E5" s="14"/>
      <c r="F5" s="15"/>
      <c r="G5" s="16"/>
      <c r="H5" s="16">
        <f>SUBTOTAL(9,H6:H59)</f>
        <v>41000000</v>
      </c>
      <c r="I5" s="16"/>
      <c r="J5" s="14"/>
      <c r="K5" s="15"/>
      <c r="L5" s="16"/>
      <c r="M5" s="16">
        <f>SUBTOTAL(9,M6:M59)</f>
        <v>27000000</v>
      </c>
      <c r="N5" s="16"/>
      <c r="O5" s="14"/>
      <c r="P5" s="15"/>
      <c r="Q5" s="16"/>
      <c r="R5" s="16">
        <f>SUBTOTAL(9,R6:R59)</f>
        <v>14000000</v>
      </c>
      <c r="S5" s="16"/>
    </row>
    <row r="6" spans="1:19" ht="22.5" customHeight="1" x14ac:dyDescent="0.2">
      <c r="A6" s="17"/>
      <c r="B6" s="17"/>
      <c r="C6" s="17" t="s">
        <v>29</v>
      </c>
      <c r="D6" s="18" t="s">
        <v>14</v>
      </c>
      <c r="E6" s="19"/>
      <c r="F6" s="20"/>
      <c r="G6" s="21"/>
      <c r="H6" s="21">
        <f>SUBTOTAL(9,H7:H8)</f>
        <v>0</v>
      </c>
      <c r="I6" s="21"/>
      <c r="J6" s="19"/>
      <c r="K6" s="20"/>
      <c r="L6" s="21"/>
      <c r="M6" s="21">
        <f>SUBTOTAL(9,M7:M8)</f>
        <v>0</v>
      </c>
      <c r="N6" s="21"/>
      <c r="O6" s="19"/>
      <c r="P6" s="20"/>
      <c r="Q6" s="21"/>
      <c r="R6" s="21">
        <f>SUBTOTAL(9,R7:R8)</f>
        <v>0</v>
      </c>
      <c r="S6" s="21"/>
    </row>
    <row r="7" spans="1:19" ht="22.5" customHeight="1" x14ac:dyDescent="0.2">
      <c r="A7" s="22"/>
      <c r="B7" s="22"/>
      <c r="C7" s="22"/>
      <c r="D7" s="23"/>
      <c r="E7" s="24"/>
      <c r="F7" s="25"/>
      <c r="G7" s="26"/>
      <c r="H7" s="26"/>
      <c r="I7" s="26"/>
      <c r="J7" s="24"/>
      <c r="K7" s="25"/>
      <c r="L7" s="26"/>
      <c r="M7" s="26"/>
      <c r="N7" s="26"/>
      <c r="O7" s="24"/>
      <c r="P7" s="25"/>
      <c r="Q7" s="26"/>
      <c r="R7" s="26"/>
      <c r="S7" s="26"/>
    </row>
    <row r="8" spans="1:19" ht="22.5" customHeight="1" x14ac:dyDescent="0.2">
      <c r="A8" s="22"/>
      <c r="B8" s="22"/>
      <c r="C8" s="22"/>
      <c r="D8" s="23"/>
      <c r="E8" s="24"/>
      <c r="F8" s="25"/>
      <c r="G8" s="26"/>
      <c r="H8" s="26"/>
      <c r="I8" s="26"/>
      <c r="J8" s="24"/>
      <c r="K8" s="25"/>
      <c r="L8" s="26"/>
      <c r="M8" s="26"/>
      <c r="N8" s="26"/>
      <c r="O8" s="24"/>
      <c r="P8" s="25"/>
      <c r="Q8" s="26"/>
      <c r="R8" s="26"/>
      <c r="S8" s="26"/>
    </row>
    <row r="9" spans="1:19" ht="22.5" customHeight="1" x14ac:dyDescent="0.2">
      <c r="A9" s="27"/>
      <c r="B9" s="27"/>
      <c r="C9" s="27" t="s">
        <v>30</v>
      </c>
      <c r="D9" s="19" t="s">
        <v>31</v>
      </c>
      <c r="E9" s="20"/>
      <c r="F9" s="20"/>
      <c r="G9" s="28"/>
      <c r="H9" s="21">
        <f>SUBTOTAL(9,H10:H12)</f>
        <v>20000000</v>
      </c>
      <c r="I9" s="28"/>
      <c r="J9" s="20"/>
      <c r="K9" s="20"/>
      <c r="L9" s="28"/>
      <c r="M9" s="21">
        <f>SUBTOTAL(9,M10:M12)</f>
        <v>15000000</v>
      </c>
      <c r="N9" s="21"/>
      <c r="O9" s="19"/>
      <c r="P9" s="20"/>
      <c r="Q9" s="21"/>
      <c r="R9" s="21">
        <f>SUBTOTAL(9,R10:R12)</f>
        <v>5000000</v>
      </c>
      <c r="S9" s="29"/>
    </row>
    <row r="10" spans="1:19" ht="22.5" customHeight="1" x14ac:dyDescent="0.2">
      <c r="A10" s="22"/>
      <c r="B10" s="22"/>
      <c r="C10" s="22"/>
      <c r="D10" s="72" t="s">
        <v>92</v>
      </c>
      <c r="E10" s="58" t="s">
        <v>92</v>
      </c>
      <c r="F10" s="58" t="s">
        <v>92</v>
      </c>
      <c r="G10" s="58" t="s">
        <v>92</v>
      </c>
      <c r="H10" s="56">
        <v>10000000</v>
      </c>
      <c r="I10" s="56"/>
      <c r="J10" s="58" t="s">
        <v>92</v>
      </c>
      <c r="K10" s="58" t="s">
        <v>92</v>
      </c>
      <c r="L10" s="63" t="s">
        <v>92</v>
      </c>
      <c r="M10" s="56">
        <v>5000000</v>
      </c>
      <c r="N10" s="56" t="s">
        <v>97</v>
      </c>
      <c r="O10" s="58" t="s">
        <v>92</v>
      </c>
      <c r="P10" s="58" t="s">
        <v>92</v>
      </c>
      <c r="Q10" s="63" t="s">
        <v>92</v>
      </c>
      <c r="R10" s="56">
        <v>5000000</v>
      </c>
      <c r="S10" s="56" t="s">
        <v>101</v>
      </c>
    </row>
    <row r="11" spans="1:19" ht="22.5" customHeight="1" x14ac:dyDescent="0.2">
      <c r="A11" s="22"/>
      <c r="B11" s="22"/>
      <c r="C11" s="22"/>
      <c r="D11" s="72" t="s">
        <v>92</v>
      </c>
      <c r="E11" s="58" t="s">
        <v>92</v>
      </c>
      <c r="F11" s="58" t="s">
        <v>92</v>
      </c>
      <c r="G11" s="58" t="s">
        <v>92</v>
      </c>
      <c r="H11" s="56">
        <v>5000000</v>
      </c>
      <c r="I11" s="56"/>
      <c r="J11" s="58" t="s">
        <v>92</v>
      </c>
      <c r="K11" s="58" t="s">
        <v>92</v>
      </c>
      <c r="L11" s="63" t="s">
        <v>92</v>
      </c>
      <c r="M11" s="56">
        <v>5000000</v>
      </c>
      <c r="N11" s="56"/>
      <c r="O11" s="59"/>
      <c r="P11" s="58"/>
      <c r="Q11" s="56"/>
      <c r="R11" s="56"/>
      <c r="S11" s="56"/>
    </row>
    <row r="12" spans="1:19" ht="22.5" customHeight="1" x14ac:dyDescent="0.2">
      <c r="A12" s="22"/>
      <c r="B12" s="22"/>
      <c r="C12" s="22"/>
      <c r="D12" s="72" t="s">
        <v>92</v>
      </c>
      <c r="E12" s="58" t="s">
        <v>92</v>
      </c>
      <c r="F12" s="58" t="s">
        <v>92</v>
      </c>
      <c r="G12" s="58" t="s">
        <v>92</v>
      </c>
      <c r="H12" s="56">
        <v>5000000</v>
      </c>
      <c r="I12" s="56"/>
      <c r="J12" s="58" t="s">
        <v>92</v>
      </c>
      <c r="K12" s="58" t="s">
        <v>92</v>
      </c>
      <c r="L12" s="63" t="s">
        <v>92</v>
      </c>
      <c r="M12" s="56">
        <v>5000000</v>
      </c>
      <c r="N12" s="56"/>
      <c r="O12" s="59"/>
      <c r="P12" s="58"/>
      <c r="Q12" s="56"/>
      <c r="R12" s="56"/>
      <c r="S12" s="56"/>
    </row>
    <row r="13" spans="1:19" ht="22.5" customHeight="1" x14ac:dyDescent="0.2">
      <c r="A13" s="27"/>
      <c r="B13" s="27"/>
      <c r="C13" s="27" t="s">
        <v>32</v>
      </c>
      <c r="D13" s="19" t="s">
        <v>15</v>
      </c>
      <c r="E13" s="20"/>
      <c r="F13" s="20"/>
      <c r="G13" s="28"/>
      <c r="H13" s="21">
        <f>SUBTOTAL(9,H14:H15)</f>
        <v>0</v>
      </c>
      <c r="I13" s="28"/>
      <c r="J13" s="20"/>
      <c r="K13" s="20"/>
      <c r="L13" s="28"/>
      <c r="M13" s="21">
        <f>SUBTOTAL(9,M14:M15)</f>
        <v>0</v>
      </c>
      <c r="N13" s="21"/>
      <c r="O13" s="19"/>
      <c r="P13" s="20"/>
      <c r="Q13" s="21"/>
      <c r="R13" s="21">
        <f>SUBTOTAL(9,R14:R15)</f>
        <v>0</v>
      </c>
      <c r="S13" s="21"/>
    </row>
    <row r="14" spans="1:19" ht="22.5" customHeight="1" x14ac:dyDescent="0.2">
      <c r="A14" s="22"/>
      <c r="B14" s="22"/>
      <c r="C14" s="22"/>
      <c r="D14" s="23"/>
      <c r="E14" s="24"/>
      <c r="F14" s="25"/>
      <c r="G14" s="26"/>
      <c r="H14" s="26"/>
      <c r="I14" s="26"/>
      <c r="J14" s="24"/>
      <c r="K14" s="25"/>
      <c r="L14" s="26"/>
      <c r="M14" s="26"/>
      <c r="N14" s="26"/>
      <c r="O14" s="24"/>
      <c r="P14" s="25"/>
      <c r="Q14" s="26"/>
      <c r="R14" s="26"/>
      <c r="S14" s="26"/>
    </row>
    <row r="15" spans="1:19" ht="22.5" customHeight="1" x14ac:dyDescent="0.2">
      <c r="A15" s="22"/>
      <c r="B15" s="22"/>
      <c r="C15" s="22"/>
      <c r="D15" s="23"/>
      <c r="E15" s="24"/>
      <c r="F15" s="25"/>
      <c r="G15" s="26"/>
      <c r="H15" s="26"/>
      <c r="I15" s="26"/>
      <c r="J15" s="24"/>
      <c r="K15" s="25"/>
      <c r="L15" s="26"/>
      <c r="M15" s="26"/>
      <c r="N15" s="26"/>
      <c r="O15" s="24"/>
      <c r="P15" s="25"/>
      <c r="Q15" s="26"/>
      <c r="R15" s="26"/>
      <c r="S15" s="26"/>
    </row>
    <row r="16" spans="1:19" ht="22.5" customHeight="1" x14ac:dyDescent="0.2">
      <c r="A16" s="27"/>
      <c r="B16" s="27"/>
      <c r="C16" s="27" t="s">
        <v>33</v>
      </c>
      <c r="D16" s="19" t="s">
        <v>103</v>
      </c>
      <c r="E16" s="20"/>
      <c r="F16" s="20"/>
      <c r="G16" s="28"/>
      <c r="H16" s="21">
        <f>SUBTOTAL(9,H17:H18)</f>
        <v>0</v>
      </c>
      <c r="I16" s="28"/>
      <c r="J16" s="20"/>
      <c r="K16" s="20"/>
      <c r="L16" s="28"/>
      <c r="M16" s="21">
        <f>SUBTOTAL(9,M17:M18)</f>
        <v>0</v>
      </c>
      <c r="N16" s="21"/>
      <c r="O16" s="19"/>
      <c r="P16" s="20"/>
      <c r="Q16" s="21"/>
      <c r="R16" s="21">
        <f>SUBTOTAL(9,R17:R18)</f>
        <v>0</v>
      </c>
      <c r="S16" s="21"/>
    </row>
    <row r="17" spans="1:19" ht="22.5" customHeight="1" x14ac:dyDescent="0.2">
      <c r="A17" s="22"/>
      <c r="B17" s="22"/>
      <c r="C17" s="22"/>
      <c r="D17" s="23"/>
      <c r="E17" s="24"/>
      <c r="F17" s="25"/>
      <c r="G17" s="26"/>
      <c r="H17" s="26"/>
      <c r="I17" s="26"/>
      <c r="J17" s="24"/>
      <c r="K17" s="25"/>
      <c r="L17" s="26"/>
      <c r="M17" s="26"/>
      <c r="N17" s="26"/>
      <c r="O17" s="24"/>
      <c r="P17" s="25"/>
      <c r="Q17" s="26"/>
      <c r="R17" s="26"/>
      <c r="S17" s="26"/>
    </row>
    <row r="18" spans="1:19" ht="22.5" customHeight="1" x14ac:dyDescent="0.2">
      <c r="A18" s="22"/>
      <c r="B18" s="22"/>
      <c r="C18" s="22"/>
      <c r="D18" s="23"/>
      <c r="E18" s="24"/>
      <c r="F18" s="25"/>
      <c r="G18" s="26"/>
      <c r="H18" s="26"/>
      <c r="I18" s="26"/>
      <c r="J18" s="24"/>
      <c r="K18" s="25"/>
      <c r="L18" s="26"/>
      <c r="M18" s="26"/>
      <c r="N18" s="26"/>
      <c r="O18" s="24"/>
      <c r="P18" s="25"/>
      <c r="Q18" s="26"/>
      <c r="R18" s="26"/>
      <c r="S18" s="26"/>
    </row>
    <row r="19" spans="1:19" ht="22.5" customHeight="1" x14ac:dyDescent="0.2">
      <c r="A19" s="27"/>
      <c r="B19" s="27"/>
      <c r="C19" s="27" t="s">
        <v>26</v>
      </c>
      <c r="D19" s="19" t="s">
        <v>53</v>
      </c>
      <c r="E19" s="19"/>
      <c r="F19" s="20"/>
      <c r="G19" s="21"/>
      <c r="H19" s="21">
        <f>SUBTOTAL(9,H20:H21)</f>
        <v>0</v>
      </c>
      <c r="I19" s="30"/>
      <c r="J19" s="20"/>
      <c r="K19" s="20"/>
      <c r="L19" s="28"/>
      <c r="M19" s="21">
        <f>SUBTOTAL(9,M20:M21)</f>
        <v>0</v>
      </c>
      <c r="N19" s="21"/>
      <c r="O19" s="19"/>
      <c r="P19" s="20"/>
      <c r="Q19" s="21"/>
      <c r="R19" s="21">
        <f>SUBTOTAL(9,R20:R21)</f>
        <v>0</v>
      </c>
      <c r="S19" s="21"/>
    </row>
    <row r="20" spans="1:19" ht="22.5" customHeight="1" x14ac:dyDescent="0.2">
      <c r="A20" s="22"/>
      <c r="B20" s="22"/>
      <c r="C20" s="22"/>
      <c r="D20" s="72"/>
      <c r="E20" s="59"/>
      <c r="F20" s="58"/>
      <c r="G20" s="56"/>
      <c r="H20" s="56"/>
      <c r="I20" s="56"/>
      <c r="J20" s="59"/>
      <c r="K20" s="58"/>
      <c r="L20" s="56"/>
      <c r="M20" s="56"/>
      <c r="N20" s="56"/>
      <c r="O20" s="59"/>
      <c r="P20" s="58"/>
      <c r="Q20" s="56"/>
      <c r="R20" s="56"/>
      <c r="S20" s="56"/>
    </row>
    <row r="21" spans="1:19" ht="22.5" customHeight="1" x14ac:dyDescent="0.2">
      <c r="A21" s="22"/>
      <c r="B21" s="22"/>
      <c r="C21" s="22"/>
      <c r="D21" s="72"/>
      <c r="E21" s="59"/>
      <c r="F21" s="58"/>
      <c r="G21" s="56"/>
      <c r="H21" s="56"/>
      <c r="I21" s="56"/>
      <c r="J21" s="59"/>
      <c r="K21" s="58"/>
      <c r="L21" s="56"/>
      <c r="M21" s="56"/>
      <c r="N21" s="56"/>
      <c r="O21" s="59"/>
      <c r="P21" s="58"/>
      <c r="Q21" s="56"/>
      <c r="R21" s="56"/>
      <c r="S21" s="56"/>
    </row>
    <row r="22" spans="1:19" ht="22.5" customHeight="1" x14ac:dyDescent="0.2">
      <c r="A22" s="27"/>
      <c r="B22" s="27"/>
      <c r="C22" s="27" t="s">
        <v>34</v>
      </c>
      <c r="D22" s="19" t="s">
        <v>104</v>
      </c>
      <c r="E22" s="20"/>
      <c r="F22" s="20"/>
      <c r="G22" s="28"/>
      <c r="H22" s="21">
        <f>SUBTOTAL(9,H23:H26)</f>
        <v>5000000</v>
      </c>
      <c r="I22" s="31"/>
      <c r="J22" s="20"/>
      <c r="K22" s="20"/>
      <c r="L22" s="28"/>
      <c r="M22" s="21">
        <f>SUBTOTAL(9,M23:M26)</f>
        <v>4000000</v>
      </c>
      <c r="N22" s="21"/>
      <c r="O22" s="19"/>
      <c r="P22" s="20"/>
      <c r="Q22" s="21"/>
      <c r="R22" s="21">
        <f>SUBTOTAL(9,R23:R26)</f>
        <v>1000000</v>
      </c>
      <c r="S22" s="21"/>
    </row>
    <row r="23" spans="1:19" ht="22.5" customHeight="1" x14ac:dyDescent="0.2">
      <c r="A23" s="22"/>
      <c r="B23" s="22"/>
      <c r="C23" s="22"/>
      <c r="D23" s="72" t="s">
        <v>95</v>
      </c>
      <c r="E23" s="59">
        <v>1</v>
      </c>
      <c r="F23" s="58" t="s">
        <v>93</v>
      </c>
      <c r="G23" s="56">
        <v>500000</v>
      </c>
      <c r="H23" s="56">
        <v>500000</v>
      </c>
      <c r="I23" s="56"/>
      <c r="J23" s="59">
        <v>1</v>
      </c>
      <c r="K23" s="58" t="s">
        <v>93</v>
      </c>
      <c r="L23" s="56">
        <v>500000</v>
      </c>
      <c r="M23" s="56">
        <v>500000</v>
      </c>
      <c r="N23" s="56"/>
      <c r="O23" s="59"/>
      <c r="P23" s="58"/>
      <c r="Q23" s="56"/>
      <c r="R23" s="56"/>
      <c r="S23" s="56"/>
    </row>
    <row r="24" spans="1:19" ht="22.5" customHeight="1" x14ac:dyDescent="0.2">
      <c r="A24" s="22"/>
      <c r="B24" s="22"/>
      <c r="C24" s="22"/>
      <c r="D24" s="72" t="s">
        <v>94</v>
      </c>
      <c r="E24" s="59">
        <v>1</v>
      </c>
      <c r="F24" s="58" t="s">
        <v>93</v>
      </c>
      <c r="G24" s="56">
        <v>500000</v>
      </c>
      <c r="H24" s="56">
        <v>500000</v>
      </c>
      <c r="I24" s="56"/>
      <c r="J24" s="59">
        <v>1</v>
      </c>
      <c r="K24" s="58" t="s">
        <v>93</v>
      </c>
      <c r="L24" s="56">
        <v>500000</v>
      </c>
      <c r="M24" s="56">
        <v>500000</v>
      </c>
      <c r="N24" s="56"/>
      <c r="O24" s="59"/>
      <c r="P24" s="58"/>
      <c r="Q24" s="56"/>
      <c r="R24" s="56"/>
      <c r="S24" s="56"/>
    </row>
    <row r="25" spans="1:19" ht="22.5" customHeight="1" x14ac:dyDescent="0.2">
      <c r="A25" s="22"/>
      <c r="B25" s="22"/>
      <c r="C25" s="22"/>
      <c r="D25" s="72" t="s">
        <v>92</v>
      </c>
      <c r="E25" s="58" t="s">
        <v>92</v>
      </c>
      <c r="F25" s="58" t="s">
        <v>92</v>
      </c>
      <c r="G25" s="63" t="s">
        <v>92</v>
      </c>
      <c r="H25" s="56">
        <v>3000000</v>
      </c>
      <c r="I25" s="56"/>
      <c r="J25" s="58" t="s">
        <v>92</v>
      </c>
      <c r="K25" s="58" t="s">
        <v>92</v>
      </c>
      <c r="L25" s="63" t="s">
        <v>92</v>
      </c>
      <c r="M25" s="56">
        <v>2000000</v>
      </c>
      <c r="N25" s="56"/>
      <c r="O25" s="58" t="s">
        <v>92</v>
      </c>
      <c r="P25" s="58" t="s">
        <v>92</v>
      </c>
      <c r="Q25" s="63" t="s">
        <v>92</v>
      </c>
      <c r="R25" s="56">
        <v>1000000</v>
      </c>
      <c r="S25" s="56" t="s">
        <v>108</v>
      </c>
    </row>
    <row r="26" spans="1:19" ht="22.5" customHeight="1" x14ac:dyDescent="0.2">
      <c r="A26" s="22"/>
      <c r="B26" s="22"/>
      <c r="C26" s="22"/>
      <c r="D26" s="72" t="s">
        <v>92</v>
      </c>
      <c r="E26" s="58" t="s">
        <v>92</v>
      </c>
      <c r="F26" s="58" t="s">
        <v>92</v>
      </c>
      <c r="G26" s="63" t="s">
        <v>92</v>
      </c>
      <c r="H26" s="56">
        <v>1000000</v>
      </c>
      <c r="I26" s="56"/>
      <c r="J26" s="58" t="s">
        <v>92</v>
      </c>
      <c r="K26" s="58" t="s">
        <v>92</v>
      </c>
      <c r="L26" s="63" t="s">
        <v>92</v>
      </c>
      <c r="M26" s="56">
        <v>1000000</v>
      </c>
      <c r="N26" s="56"/>
      <c r="O26" s="59"/>
      <c r="P26" s="58"/>
      <c r="Q26" s="56"/>
      <c r="R26" s="56"/>
      <c r="S26" s="56"/>
    </row>
    <row r="27" spans="1:19" ht="22.5" customHeight="1" x14ac:dyDescent="0.2">
      <c r="A27" s="27"/>
      <c r="B27" s="27"/>
      <c r="C27" s="27" t="s">
        <v>35</v>
      </c>
      <c r="D27" s="19" t="s">
        <v>54</v>
      </c>
      <c r="E27" s="20"/>
      <c r="F27" s="20"/>
      <c r="G27" s="28"/>
      <c r="H27" s="21">
        <f>SUBTOTAL(9,H28:H32)</f>
        <v>16000000</v>
      </c>
      <c r="I27" s="31"/>
      <c r="J27" s="20"/>
      <c r="K27" s="20"/>
      <c r="L27" s="28"/>
      <c r="M27" s="21">
        <f>SUBTOTAL(9,M28:M32)</f>
        <v>8000000</v>
      </c>
      <c r="N27" s="21"/>
      <c r="O27" s="19"/>
      <c r="P27" s="20"/>
      <c r="Q27" s="21"/>
      <c r="R27" s="21">
        <f>SUBTOTAL(9,R28:R32)</f>
        <v>8000000</v>
      </c>
      <c r="S27" s="21"/>
    </row>
    <row r="28" spans="1:19" ht="22.5" customHeight="1" x14ac:dyDescent="0.2">
      <c r="A28" s="22"/>
      <c r="B28" s="22"/>
      <c r="C28" s="22"/>
      <c r="D28" s="72" t="s">
        <v>91</v>
      </c>
      <c r="E28" s="56">
        <v>10000</v>
      </c>
      <c r="F28" s="58" t="s">
        <v>98</v>
      </c>
      <c r="G28" s="56">
        <v>500</v>
      </c>
      <c r="H28" s="56">
        <v>5000000</v>
      </c>
      <c r="I28" s="93" t="s">
        <v>100</v>
      </c>
      <c r="J28" s="58" t="s">
        <v>75</v>
      </c>
      <c r="K28" s="58" t="s">
        <v>75</v>
      </c>
      <c r="L28" s="56"/>
      <c r="M28" s="56">
        <v>2500000</v>
      </c>
      <c r="N28" s="93" t="s">
        <v>89</v>
      </c>
      <c r="O28" s="58" t="s">
        <v>75</v>
      </c>
      <c r="P28" s="58" t="s">
        <v>75</v>
      </c>
      <c r="Q28" s="56"/>
      <c r="R28" s="56">
        <v>2500000</v>
      </c>
      <c r="S28" s="93" t="s">
        <v>89</v>
      </c>
    </row>
    <row r="29" spans="1:19" ht="22.5" customHeight="1" x14ac:dyDescent="0.2">
      <c r="A29" s="22"/>
      <c r="B29" s="22"/>
      <c r="C29" s="22"/>
      <c r="D29" s="72" t="s">
        <v>92</v>
      </c>
      <c r="E29" s="63" t="s">
        <v>92</v>
      </c>
      <c r="F29" s="58" t="s">
        <v>92</v>
      </c>
      <c r="G29" s="63" t="s">
        <v>92</v>
      </c>
      <c r="H29" s="56">
        <v>5000000</v>
      </c>
      <c r="I29" s="94"/>
      <c r="J29" s="58" t="s">
        <v>75</v>
      </c>
      <c r="K29" s="58" t="s">
        <v>75</v>
      </c>
      <c r="L29" s="56"/>
      <c r="M29" s="56">
        <v>2500000</v>
      </c>
      <c r="N29" s="94"/>
      <c r="O29" s="58" t="s">
        <v>75</v>
      </c>
      <c r="P29" s="58" t="s">
        <v>75</v>
      </c>
      <c r="Q29" s="56"/>
      <c r="R29" s="56">
        <v>2500000</v>
      </c>
      <c r="S29" s="94"/>
    </row>
    <row r="30" spans="1:19" ht="22.5" customHeight="1" x14ac:dyDescent="0.2">
      <c r="A30" s="22"/>
      <c r="B30" s="22"/>
      <c r="C30" s="22"/>
      <c r="D30" s="72" t="s">
        <v>88</v>
      </c>
      <c r="E30" s="56">
        <v>10000</v>
      </c>
      <c r="F30" s="58" t="s">
        <v>98</v>
      </c>
      <c r="G30" s="56">
        <v>100</v>
      </c>
      <c r="H30" s="56">
        <v>1000000</v>
      </c>
      <c r="I30" s="94"/>
      <c r="J30" s="58" t="s">
        <v>75</v>
      </c>
      <c r="K30" s="58" t="s">
        <v>75</v>
      </c>
      <c r="L30" s="56"/>
      <c r="M30" s="56">
        <v>500000</v>
      </c>
      <c r="N30" s="94"/>
      <c r="O30" s="58" t="s">
        <v>75</v>
      </c>
      <c r="P30" s="58" t="s">
        <v>75</v>
      </c>
      <c r="Q30" s="56"/>
      <c r="R30" s="56">
        <v>500000</v>
      </c>
      <c r="S30" s="94"/>
    </row>
    <row r="31" spans="1:19" ht="22.5" customHeight="1" x14ac:dyDescent="0.2">
      <c r="A31" s="22"/>
      <c r="B31" s="22"/>
      <c r="C31" s="22"/>
      <c r="D31" s="72" t="s">
        <v>99</v>
      </c>
      <c r="E31" s="56">
        <v>30000</v>
      </c>
      <c r="F31" s="58" t="s">
        <v>98</v>
      </c>
      <c r="G31" s="56">
        <v>50</v>
      </c>
      <c r="H31" s="56">
        <v>1500000</v>
      </c>
      <c r="I31" s="94"/>
      <c r="J31" s="58" t="s">
        <v>75</v>
      </c>
      <c r="K31" s="58" t="s">
        <v>75</v>
      </c>
      <c r="L31" s="56"/>
      <c r="M31" s="56">
        <v>750000</v>
      </c>
      <c r="N31" s="94"/>
      <c r="O31" s="58" t="s">
        <v>75</v>
      </c>
      <c r="P31" s="58" t="s">
        <v>75</v>
      </c>
      <c r="Q31" s="56"/>
      <c r="R31" s="56">
        <v>750000</v>
      </c>
      <c r="S31" s="94"/>
    </row>
    <row r="32" spans="1:19" ht="22.5" customHeight="1" x14ac:dyDescent="0.2">
      <c r="A32" s="22"/>
      <c r="B32" s="22"/>
      <c r="C32" s="22"/>
      <c r="D32" s="72" t="s">
        <v>92</v>
      </c>
      <c r="E32" s="63" t="s">
        <v>92</v>
      </c>
      <c r="F32" s="58" t="s">
        <v>92</v>
      </c>
      <c r="G32" s="63" t="s">
        <v>92</v>
      </c>
      <c r="H32" s="56">
        <v>3500000</v>
      </c>
      <c r="I32" s="95"/>
      <c r="J32" s="58" t="s">
        <v>75</v>
      </c>
      <c r="K32" s="58" t="s">
        <v>75</v>
      </c>
      <c r="L32" s="56"/>
      <c r="M32" s="56">
        <v>1750000</v>
      </c>
      <c r="N32" s="95"/>
      <c r="O32" s="58" t="s">
        <v>75</v>
      </c>
      <c r="P32" s="58" t="s">
        <v>75</v>
      </c>
      <c r="Q32" s="56"/>
      <c r="R32" s="56">
        <v>1750000</v>
      </c>
      <c r="S32" s="95"/>
    </row>
    <row r="33" spans="1:19" ht="22.5" customHeight="1" x14ac:dyDescent="0.2">
      <c r="A33" s="27"/>
      <c r="B33" s="27"/>
      <c r="C33" s="27" t="s">
        <v>36</v>
      </c>
      <c r="D33" s="19" t="s">
        <v>55</v>
      </c>
      <c r="E33" s="20"/>
      <c r="F33" s="20"/>
      <c r="G33" s="28"/>
      <c r="H33" s="21">
        <f>SUBTOTAL(9,H34:H35)</f>
        <v>0</v>
      </c>
      <c r="I33" s="31"/>
      <c r="J33" s="20"/>
      <c r="K33" s="20"/>
      <c r="L33" s="28"/>
      <c r="M33" s="21">
        <f>SUBTOTAL(9,M34:M35)</f>
        <v>0</v>
      </c>
      <c r="N33" s="21"/>
      <c r="O33" s="19"/>
      <c r="P33" s="20"/>
      <c r="Q33" s="21"/>
      <c r="R33" s="21">
        <f>SUBTOTAL(9,R34:R35)</f>
        <v>0</v>
      </c>
      <c r="S33" s="29"/>
    </row>
    <row r="34" spans="1:19" ht="22.5" customHeight="1" x14ac:dyDescent="0.2">
      <c r="A34" s="22"/>
      <c r="B34" s="22"/>
      <c r="C34" s="22"/>
      <c r="D34" s="23"/>
      <c r="E34" s="24"/>
      <c r="F34" s="25"/>
      <c r="G34" s="26"/>
      <c r="H34" s="26"/>
      <c r="I34" s="26"/>
      <c r="J34" s="24"/>
      <c r="K34" s="25"/>
      <c r="L34" s="26"/>
      <c r="M34" s="26"/>
      <c r="N34" s="26"/>
      <c r="O34" s="24"/>
      <c r="P34" s="25"/>
      <c r="Q34" s="26"/>
      <c r="R34" s="26"/>
      <c r="S34" s="26"/>
    </row>
    <row r="35" spans="1:19" ht="22.5" customHeight="1" x14ac:dyDescent="0.2">
      <c r="A35" s="22"/>
      <c r="B35" s="22"/>
      <c r="C35" s="22"/>
      <c r="D35" s="23"/>
      <c r="E35" s="24"/>
      <c r="F35" s="25"/>
      <c r="G35" s="26"/>
      <c r="H35" s="26"/>
      <c r="I35" s="26"/>
      <c r="J35" s="24"/>
      <c r="K35" s="25"/>
      <c r="L35" s="26"/>
      <c r="M35" s="26"/>
      <c r="N35" s="26"/>
      <c r="O35" s="24"/>
      <c r="P35" s="25"/>
      <c r="Q35" s="26"/>
      <c r="R35" s="26"/>
      <c r="S35" s="26"/>
    </row>
    <row r="36" spans="1:19" ht="22.5" customHeight="1" x14ac:dyDescent="0.2">
      <c r="A36" s="27"/>
      <c r="B36" s="27"/>
      <c r="C36" s="17" t="s">
        <v>37</v>
      </c>
      <c r="D36" s="18" t="s">
        <v>56</v>
      </c>
      <c r="E36" s="20"/>
      <c r="F36" s="20"/>
      <c r="G36" s="28"/>
      <c r="H36" s="21">
        <f>SUBTOTAL(9,H37:H38)</f>
        <v>0</v>
      </c>
      <c r="I36" s="31"/>
      <c r="J36" s="20"/>
      <c r="K36" s="20"/>
      <c r="L36" s="28"/>
      <c r="M36" s="21">
        <f>SUBTOTAL(9,M37:M38)</f>
        <v>0</v>
      </c>
      <c r="N36" s="21"/>
      <c r="O36" s="19"/>
      <c r="P36" s="20"/>
      <c r="Q36" s="21"/>
      <c r="R36" s="21">
        <f>SUBTOTAL(9,R37:R38)</f>
        <v>0</v>
      </c>
      <c r="S36" s="21"/>
    </row>
    <row r="37" spans="1:19" ht="22.5" customHeight="1" x14ac:dyDescent="0.2">
      <c r="A37" s="22"/>
      <c r="B37" s="22"/>
      <c r="C37" s="22"/>
      <c r="D37" s="23"/>
      <c r="E37" s="24"/>
      <c r="F37" s="25"/>
      <c r="G37" s="26"/>
      <c r="H37" s="26"/>
      <c r="I37" s="26"/>
      <c r="J37" s="24"/>
      <c r="K37" s="25"/>
      <c r="L37" s="26"/>
      <c r="M37" s="26"/>
      <c r="N37" s="26"/>
      <c r="O37" s="24"/>
      <c r="P37" s="25"/>
      <c r="Q37" s="26"/>
      <c r="R37" s="26"/>
      <c r="S37" s="26"/>
    </row>
    <row r="38" spans="1:19" ht="22.5" customHeight="1" x14ac:dyDescent="0.2">
      <c r="A38" s="22"/>
      <c r="B38" s="22"/>
      <c r="C38" s="22"/>
      <c r="D38" s="23"/>
      <c r="E38" s="24"/>
      <c r="F38" s="25"/>
      <c r="G38" s="26"/>
      <c r="H38" s="26"/>
      <c r="I38" s="26"/>
      <c r="J38" s="24"/>
      <c r="K38" s="25"/>
      <c r="L38" s="26"/>
      <c r="M38" s="26"/>
      <c r="N38" s="26"/>
      <c r="O38" s="24"/>
      <c r="P38" s="25"/>
      <c r="Q38" s="26"/>
      <c r="R38" s="26"/>
      <c r="S38" s="26"/>
    </row>
    <row r="39" spans="1:19" ht="22.5" customHeight="1" x14ac:dyDescent="0.2">
      <c r="A39" s="27"/>
      <c r="B39" s="27"/>
      <c r="C39" s="17" t="s">
        <v>38</v>
      </c>
      <c r="D39" s="18" t="s">
        <v>105</v>
      </c>
      <c r="E39" s="20"/>
      <c r="F39" s="20"/>
      <c r="G39" s="28"/>
      <c r="H39" s="21">
        <f>SUBTOTAL(9,H40:H41)</f>
        <v>0</v>
      </c>
      <c r="I39" s="31"/>
      <c r="J39" s="20"/>
      <c r="K39" s="20"/>
      <c r="L39" s="28"/>
      <c r="M39" s="21">
        <f>SUBTOTAL(9,M40:M41)</f>
        <v>0</v>
      </c>
      <c r="N39" s="21"/>
      <c r="O39" s="19"/>
      <c r="P39" s="20"/>
      <c r="Q39" s="21"/>
      <c r="R39" s="21">
        <f>SUBTOTAL(9,R40:R41)</f>
        <v>0</v>
      </c>
      <c r="S39" s="21"/>
    </row>
    <row r="40" spans="1:19" ht="22.5" customHeight="1" x14ac:dyDescent="0.2">
      <c r="A40" s="22"/>
      <c r="B40" s="22"/>
      <c r="C40" s="22"/>
      <c r="D40" s="23"/>
      <c r="E40" s="24"/>
      <c r="F40" s="25"/>
      <c r="G40" s="26"/>
      <c r="H40" s="26"/>
      <c r="I40" s="26"/>
      <c r="J40" s="24"/>
      <c r="K40" s="25"/>
      <c r="L40" s="26"/>
      <c r="M40" s="26"/>
      <c r="N40" s="26"/>
      <c r="O40" s="24"/>
      <c r="P40" s="25"/>
      <c r="Q40" s="26"/>
      <c r="R40" s="26"/>
      <c r="S40" s="26"/>
    </row>
    <row r="41" spans="1:19" ht="22.5" customHeight="1" x14ac:dyDescent="0.2">
      <c r="A41" s="22"/>
      <c r="B41" s="22"/>
      <c r="C41" s="22"/>
      <c r="D41" s="23"/>
      <c r="E41" s="24"/>
      <c r="F41" s="25"/>
      <c r="G41" s="26"/>
      <c r="H41" s="26"/>
      <c r="I41" s="26"/>
      <c r="J41" s="24"/>
      <c r="K41" s="25"/>
      <c r="L41" s="26"/>
      <c r="M41" s="26"/>
      <c r="N41" s="26"/>
      <c r="O41" s="24"/>
      <c r="P41" s="25"/>
      <c r="Q41" s="26"/>
      <c r="R41" s="26"/>
      <c r="S41" s="26"/>
    </row>
    <row r="42" spans="1:19" ht="22.5" customHeight="1" x14ac:dyDescent="0.2">
      <c r="A42" s="27"/>
      <c r="B42" s="27"/>
      <c r="C42" s="17" t="s">
        <v>39</v>
      </c>
      <c r="D42" s="18" t="s">
        <v>57</v>
      </c>
      <c r="E42" s="19"/>
      <c r="F42" s="20"/>
      <c r="G42" s="21"/>
      <c r="H42" s="21">
        <f>SUBTOTAL(9,H43:H44)</f>
        <v>0</v>
      </c>
      <c r="I42" s="31"/>
      <c r="J42" s="20"/>
      <c r="K42" s="20"/>
      <c r="L42" s="28"/>
      <c r="M42" s="21">
        <f>SUBTOTAL(9,M43:M44)</f>
        <v>0</v>
      </c>
      <c r="N42" s="21"/>
      <c r="O42" s="19"/>
      <c r="P42" s="20"/>
      <c r="Q42" s="21"/>
      <c r="R42" s="21">
        <f>SUBTOTAL(9,R43:R44)</f>
        <v>0</v>
      </c>
      <c r="S42" s="21"/>
    </row>
    <row r="43" spans="1:19" ht="22.5" customHeight="1" x14ac:dyDescent="0.2">
      <c r="A43" s="22"/>
      <c r="B43" s="22"/>
      <c r="C43" s="22"/>
      <c r="D43" s="23"/>
      <c r="E43" s="24"/>
      <c r="F43" s="25"/>
      <c r="G43" s="26"/>
      <c r="H43" s="26"/>
      <c r="I43" s="26"/>
      <c r="J43" s="24"/>
      <c r="K43" s="25"/>
      <c r="L43" s="26"/>
      <c r="M43" s="26"/>
      <c r="N43" s="26"/>
      <c r="O43" s="24"/>
      <c r="P43" s="25"/>
      <c r="Q43" s="26"/>
      <c r="R43" s="26"/>
      <c r="S43" s="26"/>
    </row>
    <row r="44" spans="1:19" ht="22.5" customHeight="1" x14ac:dyDescent="0.2">
      <c r="A44" s="22"/>
      <c r="B44" s="22"/>
      <c r="C44" s="22"/>
      <c r="D44" s="23"/>
      <c r="E44" s="24"/>
      <c r="F44" s="25"/>
      <c r="G44" s="26"/>
      <c r="H44" s="26"/>
      <c r="I44" s="26"/>
      <c r="J44" s="24"/>
      <c r="K44" s="25"/>
      <c r="L44" s="26"/>
      <c r="M44" s="26"/>
      <c r="N44" s="26"/>
      <c r="O44" s="24"/>
      <c r="P44" s="25"/>
      <c r="Q44" s="26"/>
      <c r="R44" s="26"/>
      <c r="S44" s="26"/>
    </row>
    <row r="45" spans="1:19" ht="22.5" customHeight="1" x14ac:dyDescent="0.2">
      <c r="A45" s="27"/>
      <c r="B45" s="27"/>
      <c r="C45" s="17" t="s">
        <v>40</v>
      </c>
      <c r="D45" s="18" t="s">
        <v>58</v>
      </c>
      <c r="E45" s="20"/>
      <c r="F45" s="20"/>
      <c r="G45" s="28"/>
      <c r="H45" s="21">
        <f>SUBTOTAL(9,H46:H47)</f>
        <v>0</v>
      </c>
      <c r="I45" s="31"/>
      <c r="J45" s="20"/>
      <c r="K45" s="20"/>
      <c r="L45" s="28"/>
      <c r="M45" s="21">
        <f>SUBTOTAL(9,M46:M47)</f>
        <v>0</v>
      </c>
      <c r="N45" s="21"/>
      <c r="O45" s="19"/>
      <c r="P45" s="20"/>
      <c r="Q45" s="21"/>
      <c r="R45" s="21">
        <f>SUBTOTAL(9,R46:R47)</f>
        <v>0</v>
      </c>
      <c r="S45" s="21"/>
    </row>
    <row r="46" spans="1:19" ht="22.5" customHeight="1" x14ac:dyDescent="0.2">
      <c r="A46" s="22"/>
      <c r="B46" s="22"/>
      <c r="C46" s="22"/>
      <c r="D46" s="23"/>
      <c r="E46" s="24"/>
      <c r="F46" s="25"/>
      <c r="G46" s="26"/>
      <c r="H46" s="26"/>
      <c r="I46" s="26"/>
      <c r="J46" s="24"/>
      <c r="K46" s="25"/>
      <c r="L46" s="26"/>
      <c r="M46" s="26"/>
      <c r="N46" s="26"/>
      <c r="O46" s="24"/>
      <c r="P46" s="25"/>
      <c r="Q46" s="26"/>
      <c r="R46" s="26"/>
      <c r="S46" s="26"/>
    </row>
    <row r="47" spans="1:19" ht="22.5" customHeight="1" x14ac:dyDescent="0.2">
      <c r="A47" s="22"/>
      <c r="B47" s="22"/>
      <c r="C47" s="22"/>
      <c r="D47" s="23"/>
      <c r="E47" s="24"/>
      <c r="F47" s="25"/>
      <c r="G47" s="26"/>
      <c r="H47" s="26"/>
      <c r="I47" s="26"/>
      <c r="J47" s="24"/>
      <c r="K47" s="25"/>
      <c r="L47" s="26"/>
      <c r="M47" s="26"/>
      <c r="N47" s="26"/>
      <c r="O47" s="24"/>
      <c r="P47" s="25"/>
      <c r="Q47" s="26"/>
      <c r="R47" s="26"/>
      <c r="S47" s="26"/>
    </row>
    <row r="48" spans="1:19" ht="22.5" customHeight="1" x14ac:dyDescent="0.2">
      <c r="A48" s="27"/>
      <c r="B48" s="27"/>
      <c r="C48" s="17" t="s">
        <v>41</v>
      </c>
      <c r="D48" s="18" t="s">
        <v>59</v>
      </c>
      <c r="E48" s="20"/>
      <c r="F48" s="20"/>
      <c r="G48" s="28"/>
      <c r="H48" s="21">
        <f>SUBTOTAL(9,H49:H50)</f>
        <v>0</v>
      </c>
      <c r="I48" s="31"/>
      <c r="J48" s="20"/>
      <c r="K48" s="20"/>
      <c r="L48" s="28"/>
      <c r="M48" s="21">
        <f>SUBTOTAL(9,M49:M50)</f>
        <v>0</v>
      </c>
      <c r="N48" s="21"/>
      <c r="O48" s="19"/>
      <c r="P48" s="20"/>
      <c r="Q48" s="21"/>
      <c r="R48" s="21">
        <f>SUBTOTAL(9,R49:R50)</f>
        <v>0</v>
      </c>
      <c r="S48" s="21"/>
    </row>
    <row r="49" spans="1:19" ht="22.5" customHeight="1" x14ac:dyDescent="0.2">
      <c r="A49" s="22"/>
      <c r="B49" s="22"/>
      <c r="C49" s="22"/>
      <c r="D49" s="23"/>
      <c r="E49" s="24"/>
      <c r="F49" s="25"/>
      <c r="G49" s="26"/>
      <c r="H49" s="26"/>
      <c r="I49" s="26"/>
      <c r="J49" s="24"/>
      <c r="K49" s="25"/>
      <c r="L49" s="26"/>
      <c r="M49" s="26"/>
      <c r="N49" s="26"/>
      <c r="O49" s="24"/>
      <c r="P49" s="25"/>
      <c r="Q49" s="26"/>
      <c r="R49" s="26"/>
      <c r="S49" s="26"/>
    </row>
    <row r="50" spans="1:19" ht="22.5" customHeight="1" x14ac:dyDescent="0.2">
      <c r="A50" s="32"/>
      <c r="B50" s="32"/>
      <c r="C50" s="22"/>
      <c r="D50" s="24"/>
      <c r="E50" s="24"/>
      <c r="F50" s="25"/>
      <c r="G50" s="26"/>
      <c r="H50" s="33"/>
      <c r="I50" s="26"/>
      <c r="J50" s="24"/>
      <c r="K50" s="25"/>
      <c r="L50" s="26"/>
      <c r="M50" s="33"/>
      <c r="N50" s="26"/>
      <c r="O50" s="24"/>
      <c r="P50" s="25"/>
      <c r="Q50" s="26"/>
      <c r="R50" s="26"/>
      <c r="S50" s="26"/>
    </row>
    <row r="51" spans="1:19" ht="22.5" customHeight="1" x14ac:dyDescent="0.2">
      <c r="A51" s="27"/>
      <c r="B51" s="27"/>
      <c r="C51" s="17" t="s">
        <v>83</v>
      </c>
      <c r="D51" s="18" t="s">
        <v>61</v>
      </c>
      <c r="E51" s="20"/>
      <c r="F51" s="20"/>
      <c r="G51" s="28"/>
      <c r="H51" s="21">
        <f>SUBTOTAL(9,H52:H53)</f>
        <v>0</v>
      </c>
      <c r="I51" s="31"/>
      <c r="J51" s="20"/>
      <c r="K51" s="20"/>
      <c r="L51" s="28"/>
      <c r="M51" s="21">
        <f>SUBTOTAL(9,M52:M53)</f>
        <v>0</v>
      </c>
      <c r="N51" s="21"/>
      <c r="O51" s="19"/>
      <c r="P51" s="20"/>
      <c r="Q51" s="21"/>
      <c r="R51" s="21">
        <f>SUBTOTAL(9,R52:R53)</f>
        <v>0</v>
      </c>
      <c r="S51" s="21"/>
    </row>
    <row r="52" spans="1:19" ht="22.5" customHeight="1" x14ac:dyDescent="0.2">
      <c r="A52" s="22"/>
      <c r="B52" s="22"/>
      <c r="C52" s="22"/>
      <c r="D52" s="23"/>
      <c r="E52" s="24"/>
      <c r="F52" s="25"/>
      <c r="G52" s="26"/>
      <c r="H52" s="26"/>
      <c r="I52" s="26"/>
      <c r="J52" s="24"/>
      <c r="K52" s="25"/>
      <c r="L52" s="26"/>
      <c r="M52" s="26"/>
      <c r="N52" s="26"/>
      <c r="O52" s="24"/>
      <c r="P52" s="25"/>
      <c r="Q52" s="26"/>
      <c r="R52" s="26"/>
      <c r="S52" s="26"/>
    </row>
    <row r="53" spans="1:19" ht="22.5" customHeight="1" x14ac:dyDescent="0.2">
      <c r="A53" s="32"/>
      <c r="B53" s="32"/>
      <c r="C53" s="22"/>
      <c r="D53" s="24"/>
      <c r="E53" s="24"/>
      <c r="F53" s="25"/>
      <c r="G53" s="26"/>
      <c r="H53" s="33"/>
      <c r="I53" s="26"/>
      <c r="J53" s="24"/>
      <c r="K53" s="25"/>
      <c r="L53" s="26"/>
      <c r="M53" s="33"/>
      <c r="N53" s="26"/>
      <c r="O53" s="24"/>
      <c r="P53" s="25"/>
      <c r="Q53" s="26"/>
      <c r="R53" s="26"/>
      <c r="S53" s="26"/>
    </row>
    <row r="54" spans="1:19" ht="22.5" customHeight="1" x14ac:dyDescent="0.2">
      <c r="A54" s="27"/>
      <c r="B54" s="27"/>
      <c r="C54" s="17" t="s">
        <v>82</v>
      </c>
      <c r="D54" s="18" t="s">
        <v>60</v>
      </c>
      <c r="E54" s="20"/>
      <c r="F54" s="20"/>
      <c r="G54" s="28"/>
      <c r="H54" s="21">
        <f>SUBTOTAL(9,H55:H56)</f>
        <v>0</v>
      </c>
      <c r="I54" s="31"/>
      <c r="J54" s="20"/>
      <c r="K54" s="20"/>
      <c r="L54" s="28"/>
      <c r="M54" s="21">
        <f>SUBTOTAL(9,M55:M56)</f>
        <v>0</v>
      </c>
      <c r="N54" s="21"/>
      <c r="O54" s="19"/>
      <c r="P54" s="20"/>
      <c r="Q54" s="21"/>
      <c r="R54" s="21">
        <f>SUBTOTAL(9,R55:R56)</f>
        <v>0</v>
      </c>
      <c r="S54" s="21"/>
    </row>
    <row r="55" spans="1:19" ht="22.5" customHeight="1" x14ac:dyDescent="0.2">
      <c r="A55" s="22"/>
      <c r="B55" s="22"/>
      <c r="C55" s="22"/>
      <c r="D55" s="23"/>
      <c r="E55" s="24"/>
      <c r="F55" s="25"/>
      <c r="G55" s="26"/>
      <c r="H55" s="26"/>
      <c r="I55" s="26"/>
      <c r="J55" s="24"/>
      <c r="K55" s="25"/>
      <c r="L55" s="26"/>
      <c r="M55" s="26"/>
      <c r="N55" s="26"/>
      <c r="O55" s="24"/>
      <c r="P55" s="25"/>
      <c r="Q55" s="26"/>
      <c r="R55" s="26"/>
      <c r="S55" s="26"/>
    </row>
    <row r="56" spans="1:19" ht="22.5" customHeight="1" x14ac:dyDescent="0.2">
      <c r="A56" s="32"/>
      <c r="B56" s="32"/>
      <c r="C56" s="22"/>
      <c r="D56" s="24"/>
      <c r="E56" s="24"/>
      <c r="F56" s="25"/>
      <c r="G56" s="26"/>
      <c r="H56" s="33"/>
      <c r="I56" s="26"/>
      <c r="J56" s="24"/>
      <c r="K56" s="25"/>
      <c r="L56" s="26"/>
      <c r="M56" s="33"/>
      <c r="N56" s="26"/>
      <c r="O56" s="24"/>
      <c r="P56" s="25"/>
      <c r="Q56" s="26"/>
      <c r="R56" s="26"/>
      <c r="S56" s="26"/>
    </row>
    <row r="57" spans="1:19" ht="22.5" customHeight="1" x14ac:dyDescent="0.2">
      <c r="A57" s="27"/>
      <c r="B57" s="27"/>
      <c r="C57" s="17" t="s">
        <v>81</v>
      </c>
      <c r="D57" s="18" t="s">
        <v>42</v>
      </c>
      <c r="E57" s="20"/>
      <c r="F57" s="20"/>
      <c r="G57" s="28"/>
      <c r="H57" s="21">
        <f>SUBTOTAL(9,H58:H59)</f>
        <v>0</v>
      </c>
      <c r="I57" s="31"/>
      <c r="J57" s="20"/>
      <c r="K57" s="20"/>
      <c r="L57" s="28"/>
      <c r="M57" s="21">
        <f>SUBTOTAL(9,M58:M59)</f>
        <v>0</v>
      </c>
      <c r="N57" s="21"/>
      <c r="O57" s="19"/>
      <c r="P57" s="20"/>
      <c r="Q57" s="21"/>
      <c r="R57" s="21">
        <f>SUBTOTAL(9,R58:R59)</f>
        <v>0</v>
      </c>
      <c r="S57" s="21"/>
    </row>
    <row r="58" spans="1:19" ht="22.5" customHeight="1" x14ac:dyDescent="0.2">
      <c r="A58" s="22"/>
      <c r="B58" s="22"/>
      <c r="C58" s="22"/>
      <c r="D58" s="23"/>
      <c r="E58" s="24"/>
      <c r="F58" s="25"/>
      <c r="G58" s="26"/>
      <c r="H58" s="26"/>
      <c r="I58" s="26"/>
      <c r="J58" s="24"/>
      <c r="K58" s="25"/>
      <c r="L58" s="26"/>
      <c r="M58" s="26"/>
      <c r="N58" s="26"/>
      <c r="O58" s="24"/>
      <c r="P58" s="25"/>
      <c r="Q58" s="26"/>
      <c r="R58" s="26"/>
      <c r="S58" s="26"/>
    </row>
    <row r="59" spans="1:19" ht="22.5" customHeight="1" x14ac:dyDescent="0.2">
      <c r="A59" s="32"/>
      <c r="B59" s="32"/>
      <c r="C59" s="22"/>
      <c r="D59" s="24"/>
      <c r="E59" s="24"/>
      <c r="F59" s="25"/>
      <c r="G59" s="26"/>
      <c r="H59" s="33"/>
      <c r="I59" s="26"/>
      <c r="J59" s="24"/>
      <c r="K59" s="25"/>
      <c r="L59" s="26"/>
      <c r="M59" s="33"/>
      <c r="N59" s="26"/>
      <c r="O59" s="24"/>
      <c r="P59" s="25"/>
      <c r="Q59" s="26"/>
      <c r="R59" s="26"/>
      <c r="S59" s="26"/>
    </row>
    <row r="60" spans="1:19" ht="22.5" customHeight="1" x14ac:dyDescent="0.2">
      <c r="A60" s="55"/>
      <c r="B60" s="12" t="s">
        <v>16</v>
      </c>
      <c r="C60" s="55"/>
      <c r="D60" s="13" t="s">
        <v>73</v>
      </c>
      <c r="E60" s="14"/>
      <c r="F60" s="15"/>
      <c r="G60" s="16"/>
      <c r="H60" s="16">
        <f>SUBTOTAL(9,H61:H114)</f>
        <v>34900000</v>
      </c>
      <c r="I60" s="16"/>
      <c r="J60" s="14"/>
      <c r="K60" s="15"/>
      <c r="L60" s="16"/>
      <c r="M60" s="16">
        <f>SUBTOTAL(9,M61:M114)</f>
        <v>23950000</v>
      </c>
      <c r="N60" s="16"/>
      <c r="O60" s="14"/>
      <c r="P60" s="15"/>
      <c r="Q60" s="16"/>
      <c r="R60" s="16">
        <f>SUBTOTAL(9,R61:R114)</f>
        <v>10950000</v>
      </c>
      <c r="S60" s="16"/>
    </row>
    <row r="61" spans="1:19" ht="22.5" customHeight="1" x14ac:dyDescent="0.2">
      <c r="A61" s="17"/>
      <c r="B61" s="17"/>
      <c r="C61" s="17" t="s">
        <v>29</v>
      </c>
      <c r="D61" s="18" t="s">
        <v>14</v>
      </c>
      <c r="E61" s="19"/>
      <c r="F61" s="20"/>
      <c r="G61" s="21"/>
      <c r="H61" s="21">
        <f>SUBTOTAL(9,H62:H63)</f>
        <v>0</v>
      </c>
      <c r="I61" s="21"/>
      <c r="J61" s="19"/>
      <c r="K61" s="20"/>
      <c r="L61" s="21"/>
      <c r="M61" s="21">
        <f>SUBTOTAL(9,M62:M63)</f>
        <v>0</v>
      </c>
      <c r="N61" s="21"/>
      <c r="O61" s="19"/>
      <c r="P61" s="20"/>
      <c r="Q61" s="21"/>
      <c r="R61" s="21">
        <f>SUBTOTAL(9,R62:R63)</f>
        <v>0</v>
      </c>
      <c r="S61" s="21"/>
    </row>
    <row r="62" spans="1:19" ht="22.5" customHeight="1" x14ac:dyDescent="0.2">
      <c r="A62" s="22"/>
      <c r="B62" s="22"/>
      <c r="C62" s="22"/>
      <c r="D62" s="23"/>
      <c r="E62" s="24"/>
      <c r="F62" s="25"/>
      <c r="G62" s="26"/>
      <c r="H62" s="26"/>
      <c r="I62" s="26"/>
      <c r="J62" s="24"/>
      <c r="K62" s="25"/>
      <c r="L62" s="26"/>
      <c r="M62" s="26"/>
      <c r="N62" s="26"/>
      <c r="O62" s="24"/>
      <c r="P62" s="25"/>
      <c r="Q62" s="26"/>
      <c r="R62" s="26"/>
      <c r="S62" s="26"/>
    </row>
    <row r="63" spans="1:19" ht="22.5" customHeight="1" x14ac:dyDescent="0.2">
      <c r="A63" s="22"/>
      <c r="B63" s="22"/>
      <c r="C63" s="22"/>
      <c r="D63" s="23"/>
      <c r="E63" s="24"/>
      <c r="F63" s="25"/>
      <c r="G63" s="26"/>
      <c r="H63" s="26"/>
      <c r="I63" s="26"/>
      <c r="J63" s="24"/>
      <c r="K63" s="25"/>
      <c r="L63" s="26"/>
      <c r="M63" s="26"/>
      <c r="N63" s="26"/>
      <c r="O63" s="24"/>
      <c r="P63" s="25"/>
      <c r="Q63" s="26"/>
      <c r="R63" s="26"/>
      <c r="S63" s="26"/>
    </row>
    <row r="64" spans="1:19" ht="22.5" customHeight="1" x14ac:dyDescent="0.2">
      <c r="A64" s="27"/>
      <c r="B64" s="27"/>
      <c r="C64" s="27" t="s">
        <v>30</v>
      </c>
      <c r="D64" s="19" t="s">
        <v>31</v>
      </c>
      <c r="E64" s="20"/>
      <c r="F64" s="20"/>
      <c r="G64" s="28"/>
      <c r="H64" s="21">
        <f>SUBTOTAL(9,H65:H67)</f>
        <v>20000000</v>
      </c>
      <c r="I64" s="28"/>
      <c r="J64" s="20"/>
      <c r="K64" s="20"/>
      <c r="L64" s="28"/>
      <c r="M64" s="21">
        <f>SUBTOTAL(9,M65:M67)</f>
        <v>15000000</v>
      </c>
      <c r="N64" s="21"/>
      <c r="O64" s="19"/>
      <c r="P64" s="20"/>
      <c r="Q64" s="21"/>
      <c r="R64" s="21">
        <f>SUBTOTAL(9,R65:R67)</f>
        <v>5000000</v>
      </c>
      <c r="S64" s="29"/>
    </row>
    <row r="65" spans="1:19" ht="22.5" customHeight="1" x14ac:dyDescent="0.2">
      <c r="A65" s="22"/>
      <c r="B65" s="22"/>
      <c r="C65" s="22"/>
      <c r="D65" s="72" t="s">
        <v>92</v>
      </c>
      <c r="E65" s="58" t="s">
        <v>92</v>
      </c>
      <c r="F65" s="58" t="s">
        <v>92</v>
      </c>
      <c r="G65" s="63" t="s">
        <v>92</v>
      </c>
      <c r="H65" s="56">
        <v>10000000</v>
      </c>
      <c r="I65" s="56"/>
      <c r="J65" s="58" t="s">
        <v>92</v>
      </c>
      <c r="K65" s="58" t="s">
        <v>92</v>
      </c>
      <c r="L65" s="63" t="s">
        <v>92</v>
      </c>
      <c r="M65" s="56">
        <v>5000000</v>
      </c>
      <c r="N65" s="56" t="s">
        <v>97</v>
      </c>
      <c r="O65" s="58" t="s">
        <v>92</v>
      </c>
      <c r="P65" s="58" t="s">
        <v>92</v>
      </c>
      <c r="Q65" s="63" t="s">
        <v>92</v>
      </c>
      <c r="R65" s="56">
        <v>5000000</v>
      </c>
      <c r="S65" s="56" t="s">
        <v>96</v>
      </c>
    </row>
    <row r="66" spans="1:19" ht="22.5" customHeight="1" x14ac:dyDescent="0.2">
      <c r="A66" s="22"/>
      <c r="B66" s="22"/>
      <c r="C66" s="22"/>
      <c r="D66" s="72" t="s">
        <v>92</v>
      </c>
      <c r="E66" s="58" t="s">
        <v>92</v>
      </c>
      <c r="F66" s="58" t="s">
        <v>92</v>
      </c>
      <c r="G66" s="63" t="s">
        <v>92</v>
      </c>
      <c r="H66" s="56">
        <v>5000000</v>
      </c>
      <c r="I66" s="56"/>
      <c r="J66" s="58" t="s">
        <v>92</v>
      </c>
      <c r="K66" s="58" t="s">
        <v>92</v>
      </c>
      <c r="L66" s="63" t="s">
        <v>92</v>
      </c>
      <c r="M66" s="56">
        <v>5000000</v>
      </c>
      <c r="N66" s="56"/>
      <c r="O66" s="59"/>
      <c r="P66" s="58"/>
      <c r="Q66" s="56"/>
      <c r="R66" s="56"/>
      <c r="S66" s="56"/>
    </row>
    <row r="67" spans="1:19" ht="22.5" customHeight="1" x14ac:dyDescent="0.2">
      <c r="A67" s="22"/>
      <c r="B67" s="22"/>
      <c r="C67" s="22"/>
      <c r="D67" s="72" t="s">
        <v>92</v>
      </c>
      <c r="E67" s="58" t="s">
        <v>92</v>
      </c>
      <c r="F67" s="58" t="s">
        <v>92</v>
      </c>
      <c r="G67" s="63" t="s">
        <v>92</v>
      </c>
      <c r="H67" s="56">
        <v>5000000</v>
      </c>
      <c r="I67" s="56"/>
      <c r="J67" s="58" t="s">
        <v>92</v>
      </c>
      <c r="K67" s="58" t="s">
        <v>92</v>
      </c>
      <c r="L67" s="63" t="s">
        <v>92</v>
      </c>
      <c r="M67" s="56">
        <v>5000000</v>
      </c>
      <c r="N67" s="56"/>
      <c r="O67" s="59"/>
      <c r="P67" s="58"/>
      <c r="Q67" s="56"/>
      <c r="R67" s="56"/>
      <c r="S67" s="56"/>
    </row>
    <row r="68" spans="1:19" ht="22.5" customHeight="1" x14ac:dyDescent="0.2">
      <c r="A68" s="27"/>
      <c r="B68" s="27"/>
      <c r="C68" s="27" t="s">
        <v>32</v>
      </c>
      <c r="D68" s="19" t="s">
        <v>15</v>
      </c>
      <c r="E68" s="20"/>
      <c r="F68" s="20"/>
      <c r="G68" s="28"/>
      <c r="H68" s="21">
        <f>SUBTOTAL(9,H69:H70)</f>
        <v>0</v>
      </c>
      <c r="I68" s="28"/>
      <c r="J68" s="20"/>
      <c r="K68" s="20"/>
      <c r="L68" s="28"/>
      <c r="M68" s="21">
        <f>SUBTOTAL(9,M69:M70)</f>
        <v>0</v>
      </c>
      <c r="N68" s="21"/>
      <c r="O68" s="19"/>
      <c r="P68" s="20"/>
      <c r="Q68" s="21"/>
      <c r="R68" s="21">
        <f>SUBTOTAL(9,R69:R70)</f>
        <v>0</v>
      </c>
      <c r="S68" s="21"/>
    </row>
    <row r="69" spans="1:19" ht="22.5" customHeight="1" x14ac:dyDescent="0.2">
      <c r="A69" s="22"/>
      <c r="B69" s="22"/>
      <c r="C69" s="22"/>
      <c r="D69" s="23"/>
      <c r="E69" s="24"/>
      <c r="F69" s="25"/>
      <c r="G69" s="26"/>
      <c r="H69" s="26"/>
      <c r="I69" s="26"/>
      <c r="J69" s="24"/>
      <c r="K69" s="25"/>
      <c r="L69" s="26"/>
      <c r="M69" s="26"/>
      <c r="N69" s="26"/>
      <c r="O69" s="24"/>
      <c r="P69" s="25"/>
      <c r="Q69" s="26"/>
      <c r="R69" s="26"/>
      <c r="S69" s="26"/>
    </row>
    <row r="70" spans="1:19" ht="22.5" customHeight="1" x14ac:dyDescent="0.2">
      <c r="A70" s="22"/>
      <c r="B70" s="22"/>
      <c r="C70" s="22"/>
      <c r="D70" s="23"/>
      <c r="E70" s="24"/>
      <c r="F70" s="25"/>
      <c r="G70" s="26"/>
      <c r="H70" s="26"/>
      <c r="I70" s="26"/>
      <c r="J70" s="24"/>
      <c r="K70" s="25"/>
      <c r="L70" s="26"/>
      <c r="M70" s="26"/>
      <c r="N70" s="26"/>
      <c r="O70" s="24"/>
      <c r="P70" s="25"/>
      <c r="Q70" s="26"/>
      <c r="R70" s="26"/>
      <c r="S70" s="26"/>
    </row>
    <row r="71" spans="1:19" ht="22.5" customHeight="1" x14ac:dyDescent="0.2">
      <c r="A71" s="27"/>
      <c r="B71" s="27"/>
      <c r="C71" s="27" t="s">
        <v>33</v>
      </c>
      <c r="D71" s="19" t="s">
        <v>103</v>
      </c>
      <c r="E71" s="20"/>
      <c r="F71" s="20"/>
      <c r="G71" s="28"/>
      <c r="H71" s="21">
        <f>SUBTOTAL(9,H72:H73)</f>
        <v>0</v>
      </c>
      <c r="I71" s="28"/>
      <c r="J71" s="20"/>
      <c r="K71" s="20"/>
      <c r="L71" s="28"/>
      <c r="M71" s="21">
        <f>SUBTOTAL(9,M72:M73)</f>
        <v>0</v>
      </c>
      <c r="N71" s="21"/>
      <c r="O71" s="19"/>
      <c r="P71" s="20"/>
      <c r="Q71" s="21"/>
      <c r="R71" s="21">
        <f>SUBTOTAL(9,R72:R73)</f>
        <v>0</v>
      </c>
      <c r="S71" s="21"/>
    </row>
    <row r="72" spans="1:19" ht="22.5" customHeight="1" x14ac:dyDescent="0.2">
      <c r="A72" s="22"/>
      <c r="B72" s="22"/>
      <c r="C72" s="22"/>
      <c r="D72" s="23"/>
      <c r="E72" s="24"/>
      <c r="F72" s="25"/>
      <c r="G72" s="26"/>
      <c r="H72" s="26"/>
      <c r="I72" s="26"/>
      <c r="J72" s="24"/>
      <c r="K72" s="25"/>
      <c r="L72" s="26"/>
      <c r="M72" s="26"/>
      <c r="N72" s="26"/>
      <c r="O72" s="24"/>
      <c r="P72" s="25"/>
      <c r="Q72" s="26"/>
      <c r="R72" s="26"/>
      <c r="S72" s="26"/>
    </row>
    <row r="73" spans="1:19" ht="22.5" customHeight="1" x14ac:dyDescent="0.2">
      <c r="A73" s="22"/>
      <c r="B73" s="22"/>
      <c r="C73" s="22"/>
      <c r="D73" s="23"/>
      <c r="E73" s="24"/>
      <c r="F73" s="25"/>
      <c r="G73" s="26"/>
      <c r="H73" s="26"/>
      <c r="I73" s="26"/>
      <c r="J73" s="24"/>
      <c r="K73" s="25"/>
      <c r="L73" s="26"/>
      <c r="M73" s="26"/>
      <c r="N73" s="26"/>
      <c r="O73" s="24"/>
      <c r="P73" s="25"/>
      <c r="Q73" s="26"/>
      <c r="R73" s="26"/>
      <c r="S73" s="26"/>
    </row>
    <row r="74" spans="1:19" ht="22.5" customHeight="1" x14ac:dyDescent="0.2">
      <c r="A74" s="27"/>
      <c r="B74" s="27"/>
      <c r="C74" s="27" t="s">
        <v>26</v>
      </c>
      <c r="D74" s="19" t="s">
        <v>53</v>
      </c>
      <c r="E74" s="19"/>
      <c r="F74" s="20"/>
      <c r="G74" s="21"/>
      <c r="H74" s="21">
        <f>SUBTOTAL(9,H75:H76)</f>
        <v>0</v>
      </c>
      <c r="I74" s="30"/>
      <c r="J74" s="20"/>
      <c r="K74" s="20"/>
      <c r="L74" s="28"/>
      <c r="M74" s="21">
        <f>SUBTOTAL(9,M75:M76)</f>
        <v>0</v>
      </c>
      <c r="N74" s="21"/>
      <c r="O74" s="19"/>
      <c r="P74" s="20"/>
      <c r="Q74" s="21"/>
      <c r="R74" s="21">
        <f>SUBTOTAL(9,R75:R76)</f>
        <v>0</v>
      </c>
      <c r="S74" s="21"/>
    </row>
    <row r="75" spans="1:19" ht="22.5" customHeight="1" x14ac:dyDescent="0.2">
      <c r="A75" s="22"/>
      <c r="B75" s="22"/>
      <c r="C75" s="22"/>
      <c r="D75" s="23"/>
      <c r="E75" s="24"/>
      <c r="F75" s="25"/>
      <c r="G75" s="26"/>
      <c r="H75" s="26"/>
      <c r="I75" s="26"/>
      <c r="J75" s="24"/>
      <c r="K75" s="25"/>
      <c r="L75" s="26"/>
      <c r="M75" s="26"/>
      <c r="N75" s="26"/>
      <c r="O75" s="24"/>
      <c r="P75" s="25"/>
      <c r="Q75" s="26"/>
      <c r="R75" s="26"/>
      <c r="S75" s="26"/>
    </row>
    <row r="76" spans="1:19" ht="22.5" customHeight="1" x14ac:dyDescent="0.2">
      <c r="A76" s="22"/>
      <c r="B76" s="22"/>
      <c r="C76" s="22"/>
      <c r="D76" s="23"/>
      <c r="E76" s="24"/>
      <c r="F76" s="25"/>
      <c r="G76" s="26"/>
      <c r="H76" s="26"/>
      <c r="I76" s="26"/>
      <c r="J76" s="24"/>
      <c r="K76" s="25"/>
      <c r="L76" s="26"/>
      <c r="M76" s="26"/>
      <c r="N76" s="26"/>
      <c r="O76" s="24"/>
      <c r="P76" s="25"/>
      <c r="Q76" s="26"/>
      <c r="R76" s="26"/>
      <c r="S76" s="26"/>
    </row>
    <row r="77" spans="1:19" ht="22.5" customHeight="1" x14ac:dyDescent="0.2">
      <c r="A77" s="27"/>
      <c r="B77" s="27"/>
      <c r="C77" s="27" t="s">
        <v>34</v>
      </c>
      <c r="D77" s="19" t="s">
        <v>104</v>
      </c>
      <c r="E77" s="20"/>
      <c r="F77" s="20"/>
      <c r="G77" s="28"/>
      <c r="H77" s="21">
        <f>SUBTOTAL(9,H78:H81)</f>
        <v>5000000</v>
      </c>
      <c r="I77" s="31"/>
      <c r="J77" s="20"/>
      <c r="K77" s="20"/>
      <c r="L77" s="28"/>
      <c r="M77" s="21">
        <f>SUBTOTAL(9,M78:M81)</f>
        <v>4000000</v>
      </c>
      <c r="N77" s="21"/>
      <c r="O77" s="19"/>
      <c r="P77" s="20"/>
      <c r="Q77" s="21"/>
      <c r="R77" s="21">
        <f>SUBTOTAL(9,R78:R81)</f>
        <v>1000000</v>
      </c>
      <c r="S77" s="21"/>
    </row>
    <row r="78" spans="1:19" ht="22.5" customHeight="1" x14ac:dyDescent="0.2">
      <c r="A78" s="22"/>
      <c r="B78" s="22"/>
      <c r="C78" s="22"/>
      <c r="D78" s="72" t="s">
        <v>95</v>
      </c>
      <c r="E78" s="59">
        <v>1</v>
      </c>
      <c r="F78" s="58" t="s">
        <v>93</v>
      </c>
      <c r="G78" s="56">
        <v>500000</v>
      </c>
      <c r="H78" s="56">
        <v>500000</v>
      </c>
      <c r="I78" s="98" t="s">
        <v>90</v>
      </c>
      <c r="J78" s="59">
        <v>1</v>
      </c>
      <c r="K78" s="58" t="s">
        <v>93</v>
      </c>
      <c r="L78" s="56">
        <v>500000</v>
      </c>
      <c r="M78" s="56">
        <v>500000</v>
      </c>
      <c r="N78" s="93" t="s">
        <v>89</v>
      </c>
      <c r="O78" s="59"/>
      <c r="P78" s="58"/>
      <c r="Q78" s="56"/>
      <c r="R78" s="56"/>
      <c r="S78" s="93" t="s">
        <v>89</v>
      </c>
    </row>
    <row r="79" spans="1:19" ht="22.5" customHeight="1" x14ac:dyDescent="0.2">
      <c r="A79" s="22"/>
      <c r="B79" s="22"/>
      <c r="C79" s="22"/>
      <c r="D79" s="72" t="s">
        <v>94</v>
      </c>
      <c r="E79" s="59">
        <v>1</v>
      </c>
      <c r="F79" s="58" t="s">
        <v>93</v>
      </c>
      <c r="G79" s="56">
        <v>500000</v>
      </c>
      <c r="H79" s="56">
        <v>500000</v>
      </c>
      <c r="I79" s="98"/>
      <c r="J79" s="59">
        <v>1</v>
      </c>
      <c r="K79" s="58" t="s">
        <v>93</v>
      </c>
      <c r="L79" s="56">
        <v>500000</v>
      </c>
      <c r="M79" s="56">
        <v>500000</v>
      </c>
      <c r="N79" s="94"/>
      <c r="O79" s="59"/>
      <c r="P79" s="58"/>
      <c r="Q79" s="56"/>
      <c r="R79" s="56"/>
      <c r="S79" s="94"/>
    </row>
    <row r="80" spans="1:19" ht="22.5" customHeight="1" x14ac:dyDescent="0.2">
      <c r="A80" s="22"/>
      <c r="B80" s="22"/>
      <c r="C80" s="22"/>
      <c r="D80" s="72" t="s">
        <v>92</v>
      </c>
      <c r="E80" s="58" t="s">
        <v>92</v>
      </c>
      <c r="F80" s="58" t="s">
        <v>92</v>
      </c>
      <c r="G80" s="63" t="s">
        <v>92</v>
      </c>
      <c r="H80" s="56">
        <v>3000000</v>
      </c>
      <c r="I80" s="98"/>
      <c r="J80" s="58" t="s">
        <v>92</v>
      </c>
      <c r="K80" s="58" t="s">
        <v>92</v>
      </c>
      <c r="L80" s="63" t="s">
        <v>92</v>
      </c>
      <c r="M80" s="56">
        <v>2000000</v>
      </c>
      <c r="N80" s="94"/>
      <c r="O80" s="59" t="s">
        <v>92</v>
      </c>
      <c r="P80" s="58" t="s">
        <v>92</v>
      </c>
      <c r="Q80" s="63" t="s">
        <v>92</v>
      </c>
      <c r="R80" s="56">
        <v>1000000</v>
      </c>
      <c r="S80" s="94"/>
    </row>
    <row r="81" spans="1:19" ht="22.5" customHeight="1" x14ac:dyDescent="0.2">
      <c r="A81" s="22"/>
      <c r="B81" s="22"/>
      <c r="C81" s="22"/>
      <c r="D81" s="72" t="s">
        <v>92</v>
      </c>
      <c r="E81" s="58" t="s">
        <v>92</v>
      </c>
      <c r="F81" s="58" t="s">
        <v>92</v>
      </c>
      <c r="G81" s="63" t="s">
        <v>92</v>
      </c>
      <c r="H81" s="56">
        <v>1000000</v>
      </c>
      <c r="I81" s="98"/>
      <c r="J81" s="58" t="s">
        <v>92</v>
      </c>
      <c r="K81" s="58" t="s">
        <v>92</v>
      </c>
      <c r="L81" s="63" t="s">
        <v>92</v>
      </c>
      <c r="M81" s="56">
        <v>1000000</v>
      </c>
      <c r="N81" s="94"/>
      <c r="O81" s="59"/>
      <c r="P81" s="58"/>
      <c r="Q81" s="56"/>
      <c r="R81" s="56"/>
      <c r="S81" s="94"/>
    </row>
    <row r="82" spans="1:19" ht="22.5" customHeight="1" x14ac:dyDescent="0.2">
      <c r="A82" s="27"/>
      <c r="B82" s="27"/>
      <c r="C82" s="27" t="s">
        <v>35</v>
      </c>
      <c r="D82" s="19" t="s">
        <v>54</v>
      </c>
      <c r="E82" s="20"/>
      <c r="F82" s="20"/>
      <c r="G82" s="28"/>
      <c r="H82" s="21">
        <f>SUBTOTAL(9,H83:H87)</f>
        <v>9900000</v>
      </c>
      <c r="I82" s="31"/>
      <c r="J82" s="20"/>
      <c r="K82" s="20"/>
      <c r="L82" s="28"/>
      <c r="M82" s="21">
        <f>SUBTOTAL(9,M83:M87)</f>
        <v>4950000</v>
      </c>
      <c r="N82" s="21"/>
      <c r="O82" s="19"/>
      <c r="P82" s="20"/>
      <c r="Q82" s="21"/>
      <c r="R82" s="21">
        <f>SUBTOTAL(9,R83:R87)</f>
        <v>4950000</v>
      </c>
      <c r="S82" s="21"/>
    </row>
    <row r="83" spans="1:19" ht="22.5" customHeight="1" x14ac:dyDescent="0.2">
      <c r="A83" s="22"/>
      <c r="B83" s="22"/>
      <c r="C83" s="22"/>
      <c r="D83" s="69" t="s">
        <v>91</v>
      </c>
      <c r="E83" s="69">
        <v>10000</v>
      </c>
      <c r="F83" s="67" t="s">
        <v>86</v>
      </c>
      <c r="G83" s="68">
        <v>300</v>
      </c>
      <c r="H83" s="70">
        <f>SUM(R83,M83)</f>
        <v>3000000</v>
      </c>
      <c r="I83" s="98" t="s">
        <v>90</v>
      </c>
      <c r="J83" s="67" t="s">
        <v>84</v>
      </c>
      <c r="K83" s="67" t="s">
        <v>84</v>
      </c>
      <c r="L83" s="71"/>
      <c r="M83" s="71">
        <v>1500000</v>
      </c>
      <c r="N83" s="93" t="s">
        <v>89</v>
      </c>
      <c r="O83" s="67" t="s">
        <v>84</v>
      </c>
      <c r="P83" s="67" t="s">
        <v>84</v>
      </c>
      <c r="Q83" s="66"/>
      <c r="R83" s="66">
        <v>1500000</v>
      </c>
      <c r="S83" s="93" t="s">
        <v>89</v>
      </c>
    </row>
    <row r="84" spans="1:19" ht="22.5" customHeight="1" x14ac:dyDescent="0.2">
      <c r="A84" s="22"/>
      <c r="B84" s="22"/>
      <c r="C84" s="22"/>
      <c r="D84" s="69" t="s">
        <v>85</v>
      </c>
      <c r="E84" s="67" t="s">
        <v>85</v>
      </c>
      <c r="F84" s="67" t="s">
        <v>85</v>
      </c>
      <c r="G84" s="66" t="s">
        <v>85</v>
      </c>
      <c r="H84" s="70">
        <f>SUM(R84,M84)</f>
        <v>3000000</v>
      </c>
      <c r="I84" s="98"/>
      <c r="J84" s="67" t="s">
        <v>84</v>
      </c>
      <c r="K84" s="67" t="s">
        <v>84</v>
      </c>
      <c r="L84" s="71"/>
      <c r="M84" s="71">
        <v>1500000</v>
      </c>
      <c r="N84" s="94"/>
      <c r="O84" s="67" t="s">
        <v>84</v>
      </c>
      <c r="P84" s="67" t="s">
        <v>84</v>
      </c>
      <c r="Q84" s="66"/>
      <c r="R84" s="66">
        <v>1500000</v>
      </c>
      <c r="S84" s="94"/>
    </row>
    <row r="85" spans="1:19" ht="22.5" customHeight="1" x14ac:dyDescent="0.2">
      <c r="A85" s="22"/>
      <c r="B85" s="22"/>
      <c r="C85" s="22"/>
      <c r="D85" s="69" t="s">
        <v>88</v>
      </c>
      <c r="E85" s="67">
        <v>10000</v>
      </c>
      <c r="F85" s="67" t="s">
        <v>86</v>
      </c>
      <c r="G85" s="66">
        <v>60</v>
      </c>
      <c r="H85" s="70">
        <f>SUM(R85,M85)</f>
        <v>600000</v>
      </c>
      <c r="I85" s="98"/>
      <c r="J85" s="67" t="s">
        <v>84</v>
      </c>
      <c r="K85" s="67" t="s">
        <v>84</v>
      </c>
      <c r="L85" s="71"/>
      <c r="M85" s="71">
        <v>300000</v>
      </c>
      <c r="N85" s="94"/>
      <c r="O85" s="67" t="s">
        <v>84</v>
      </c>
      <c r="P85" s="67" t="s">
        <v>84</v>
      </c>
      <c r="Q85" s="66"/>
      <c r="R85" s="66">
        <v>300000</v>
      </c>
      <c r="S85" s="94"/>
    </row>
    <row r="86" spans="1:19" ht="22.5" customHeight="1" x14ac:dyDescent="0.2">
      <c r="A86" s="22"/>
      <c r="B86" s="22"/>
      <c r="C86" s="22"/>
      <c r="D86" s="69" t="s">
        <v>87</v>
      </c>
      <c r="E86" s="67">
        <v>30000</v>
      </c>
      <c r="F86" s="67" t="s">
        <v>86</v>
      </c>
      <c r="G86" s="66">
        <v>10</v>
      </c>
      <c r="H86" s="70">
        <f>SUM(R86,M86)</f>
        <v>300000</v>
      </c>
      <c r="I86" s="98"/>
      <c r="J86" s="67" t="s">
        <v>84</v>
      </c>
      <c r="K86" s="67" t="s">
        <v>84</v>
      </c>
      <c r="L86" s="71"/>
      <c r="M86" s="71">
        <v>150000</v>
      </c>
      <c r="N86" s="94"/>
      <c r="O86" s="67" t="s">
        <v>84</v>
      </c>
      <c r="P86" s="67" t="s">
        <v>84</v>
      </c>
      <c r="Q86" s="66"/>
      <c r="R86" s="66">
        <v>150000</v>
      </c>
      <c r="S86" s="94"/>
    </row>
    <row r="87" spans="1:19" ht="22.5" customHeight="1" x14ac:dyDescent="0.2">
      <c r="A87" s="22"/>
      <c r="B87" s="22"/>
      <c r="C87" s="22"/>
      <c r="D87" s="69" t="s">
        <v>85</v>
      </c>
      <c r="E87" s="67" t="s">
        <v>85</v>
      </c>
      <c r="F87" s="67" t="s">
        <v>85</v>
      </c>
      <c r="G87" s="66" t="s">
        <v>85</v>
      </c>
      <c r="H87" s="70">
        <f>SUM(R87,M87)</f>
        <v>3000000</v>
      </c>
      <c r="I87" s="98"/>
      <c r="J87" s="67" t="s">
        <v>84</v>
      </c>
      <c r="K87" s="67" t="s">
        <v>84</v>
      </c>
      <c r="L87" s="68"/>
      <c r="M87" s="68">
        <v>1500000</v>
      </c>
      <c r="N87" s="95"/>
      <c r="O87" s="67" t="s">
        <v>84</v>
      </c>
      <c r="P87" s="67" t="s">
        <v>84</v>
      </c>
      <c r="Q87" s="66"/>
      <c r="R87" s="66">
        <v>1500000</v>
      </c>
      <c r="S87" s="95"/>
    </row>
    <row r="88" spans="1:19" ht="22.5" customHeight="1" x14ac:dyDescent="0.2">
      <c r="A88" s="27"/>
      <c r="B88" s="27"/>
      <c r="C88" s="27" t="s">
        <v>36</v>
      </c>
      <c r="D88" s="19" t="s">
        <v>55</v>
      </c>
      <c r="E88" s="20"/>
      <c r="F88" s="20"/>
      <c r="G88" s="28"/>
      <c r="H88" s="21">
        <f>SUBTOTAL(9,H89:H90)</f>
        <v>0</v>
      </c>
      <c r="I88" s="31"/>
      <c r="J88" s="20"/>
      <c r="K88" s="20"/>
      <c r="L88" s="28"/>
      <c r="M88" s="21">
        <f>SUBTOTAL(9,M89:M90)</f>
        <v>0</v>
      </c>
      <c r="N88" s="21"/>
      <c r="O88" s="19"/>
      <c r="P88" s="20"/>
      <c r="Q88" s="21"/>
      <c r="R88" s="21">
        <f>SUBTOTAL(9,R89:R90)</f>
        <v>0</v>
      </c>
      <c r="S88" s="29"/>
    </row>
    <row r="89" spans="1:19" ht="22.5" customHeight="1" x14ac:dyDescent="0.2">
      <c r="A89" s="22"/>
      <c r="B89" s="22"/>
      <c r="C89" s="22"/>
      <c r="D89" s="23"/>
      <c r="E89" s="24"/>
      <c r="F89" s="25"/>
      <c r="G89" s="26"/>
      <c r="H89" s="26"/>
      <c r="I89" s="26"/>
      <c r="J89" s="24"/>
      <c r="K89" s="25"/>
      <c r="L89" s="26"/>
      <c r="M89" s="26"/>
      <c r="N89" s="26"/>
      <c r="O89" s="24"/>
      <c r="P89" s="25"/>
      <c r="Q89" s="26"/>
      <c r="R89" s="26"/>
      <c r="S89" s="26"/>
    </row>
    <row r="90" spans="1:19" ht="22.5" customHeight="1" x14ac:dyDescent="0.2">
      <c r="A90" s="22"/>
      <c r="B90" s="22"/>
      <c r="C90" s="22"/>
      <c r="D90" s="23"/>
      <c r="E90" s="24"/>
      <c r="F90" s="25"/>
      <c r="G90" s="26"/>
      <c r="H90" s="26"/>
      <c r="I90" s="26"/>
      <c r="J90" s="24"/>
      <c r="K90" s="25"/>
      <c r="L90" s="26"/>
      <c r="M90" s="26"/>
      <c r="N90" s="26"/>
      <c r="O90" s="24"/>
      <c r="P90" s="25"/>
      <c r="Q90" s="26"/>
      <c r="R90" s="26"/>
      <c r="S90" s="26"/>
    </row>
    <row r="91" spans="1:19" ht="22.5" customHeight="1" x14ac:dyDescent="0.2">
      <c r="A91" s="27"/>
      <c r="B91" s="27"/>
      <c r="C91" s="17" t="s">
        <v>37</v>
      </c>
      <c r="D91" s="18" t="s">
        <v>56</v>
      </c>
      <c r="E91" s="20"/>
      <c r="F91" s="20"/>
      <c r="G91" s="28"/>
      <c r="H91" s="21">
        <f>SUBTOTAL(9,H92:H93)</f>
        <v>0</v>
      </c>
      <c r="I91" s="31"/>
      <c r="J91" s="20"/>
      <c r="K91" s="20"/>
      <c r="L91" s="28"/>
      <c r="M91" s="21">
        <f>SUBTOTAL(9,M92:M93)</f>
        <v>0</v>
      </c>
      <c r="N91" s="21"/>
      <c r="O91" s="19"/>
      <c r="P91" s="20"/>
      <c r="Q91" s="21"/>
      <c r="R91" s="21">
        <f>SUBTOTAL(9,R92:R93)</f>
        <v>0</v>
      </c>
      <c r="S91" s="21"/>
    </row>
    <row r="92" spans="1:19" ht="22.5" customHeight="1" x14ac:dyDescent="0.2">
      <c r="A92" s="22"/>
      <c r="B92" s="22"/>
      <c r="C92" s="22"/>
      <c r="D92" s="23"/>
      <c r="E92" s="24"/>
      <c r="F92" s="25"/>
      <c r="G92" s="26"/>
      <c r="H92" s="26"/>
      <c r="I92" s="26"/>
      <c r="J92" s="24"/>
      <c r="K92" s="25"/>
      <c r="L92" s="26"/>
      <c r="M92" s="26"/>
      <c r="N92" s="26"/>
      <c r="O92" s="24"/>
      <c r="P92" s="25"/>
      <c r="Q92" s="26"/>
      <c r="R92" s="26"/>
      <c r="S92" s="26"/>
    </row>
    <row r="93" spans="1:19" ht="22.5" customHeight="1" x14ac:dyDescent="0.2">
      <c r="A93" s="22"/>
      <c r="B93" s="22"/>
      <c r="C93" s="22"/>
      <c r="D93" s="23"/>
      <c r="E93" s="24"/>
      <c r="F93" s="25"/>
      <c r="G93" s="26"/>
      <c r="H93" s="26"/>
      <c r="I93" s="26"/>
      <c r="J93" s="24"/>
      <c r="K93" s="25"/>
      <c r="L93" s="26"/>
      <c r="M93" s="26"/>
      <c r="N93" s="26"/>
      <c r="O93" s="24"/>
      <c r="P93" s="25"/>
      <c r="Q93" s="26"/>
      <c r="R93" s="26"/>
      <c r="S93" s="26"/>
    </row>
    <row r="94" spans="1:19" ht="22.5" customHeight="1" x14ac:dyDescent="0.2">
      <c r="A94" s="27"/>
      <c r="B94" s="27"/>
      <c r="C94" s="17" t="s">
        <v>38</v>
      </c>
      <c r="D94" s="18" t="s">
        <v>105</v>
      </c>
      <c r="E94" s="20"/>
      <c r="F94" s="20"/>
      <c r="G94" s="28"/>
      <c r="H94" s="21">
        <f>SUBTOTAL(9,H95:H96)</f>
        <v>0</v>
      </c>
      <c r="I94" s="31"/>
      <c r="J94" s="20"/>
      <c r="K94" s="20"/>
      <c r="L94" s="28"/>
      <c r="M94" s="21">
        <f>SUBTOTAL(9,M95:M96)</f>
        <v>0</v>
      </c>
      <c r="N94" s="21"/>
      <c r="O94" s="19"/>
      <c r="P94" s="20"/>
      <c r="Q94" s="21"/>
      <c r="R94" s="21">
        <f>SUBTOTAL(9,R95:R96)</f>
        <v>0</v>
      </c>
      <c r="S94" s="21"/>
    </row>
    <row r="95" spans="1:19" ht="22.5" customHeight="1" x14ac:dyDescent="0.2">
      <c r="A95" s="22"/>
      <c r="B95" s="22"/>
      <c r="C95" s="22"/>
      <c r="D95" s="23"/>
      <c r="E95" s="24"/>
      <c r="F95" s="25"/>
      <c r="G95" s="26"/>
      <c r="H95" s="26"/>
      <c r="I95" s="26"/>
      <c r="J95" s="24"/>
      <c r="K95" s="25"/>
      <c r="L95" s="26"/>
      <c r="M95" s="26"/>
      <c r="N95" s="26"/>
      <c r="O95" s="24"/>
      <c r="P95" s="25"/>
      <c r="Q95" s="26"/>
      <c r="R95" s="26"/>
      <c r="S95" s="26"/>
    </row>
    <row r="96" spans="1:19" ht="22.5" customHeight="1" x14ac:dyDescent="0.2">
      <c r="A96" s="22"/>
      <c r="B96" s="22"/>
      <c r="C96" s="22"/>
      <c r="D96" s="23"/>
      <c r="E96" s="24"/>
      <c r="F96" s="25"/>
      <c r="G96" s="26"/>
      <c r="H96" s="26"/>
      <c r="I96" s="26"/>
      <c r="J96" s="24"/>
      <c r="K96" s="25"/>
      <c r="L96" s="26"/>
      <c r="M96" s="26"/>
      <c r="N96" s="26"/>
      <c r="O96" s="24"/>
      <c r="P96" s="25"/>
      <c r="Q96" s="26"/>
      <c r="R96" s="26"/>
      <c r="S96" s="26"/>
    </row>
    <row r="97" spans="1:19" ht="22.5" customHeight="1" x14ac:dyDescent="0.2">
      <c r="A97" s="27"/>
      <c r="B97" s="27"/>
      <c r="C97" s="17" t="s">
        <v>39</v>
      </c>
      <c r="D97" s="18" t="s">
        <v>57</v>
      </c>
      <c r="E97" s="19"/>
      <c r="F97" s="20"/>
      <c r="G97" s="21"/>
      <c r="H97" s="21">
        <f>SUBTOTAL(9,H98:H99)</f>
        <v>0</v>
      </c>
      <c r="I97" s="31"/>
      <c r="J97" s="20"/>
      <c r="K97" s="20"/>
      <c r="L97" s="28"/>
      <c r="M97" s="21">
        <f>SUBTOTAL(9,M98:M99)</f>
        <v>0</v>
      </c>
      <c r="N97" s="21"/>
      <c r="O97" s="19"/>
      <c r="P97" s="20"/>
      <c r="Q97" s="21"/>
      <c r="R97" s="21">
        <f>SUBTOTAL(9,R98:R99)</f>
        <v>0</v>
      </c>
      <c r="S97" s="21"/>
    </row>
    <row r="98" spans="1:19" ht="22.5" customHeight="1" x14ac:dyDescent="0.2">
      <c r="A98" s="22"/>
      <c r="B98" s="22"/>
      <c r="C98" s="22"/>
      <c r="D98" s="23"/>
      <c r="E98" s="24"/>
      <c r="F98" s="25"/>
      <c r="G98" s="26"/>
      <c r="H98" s="26"/>
      <c r="I98" s="26"/>
      <c r="J98" s="24"/>
      <c r="K98" s="25"/>
      <c r="L98" s="26"/>
      <c r="M98" s="26"/>
      <c r="N98" s="26"/>
      <c r="O98" s="24"/>
      <c r="P98" s="25"/>
      <c r="Q98" s="26"/>
      <c r="R98" s="26"/>
      <c r="S98" s="26"/>
    </row>
    <row r="99" spans="1:19" ht="22.5" customHeight="1" x14ac:dyDescent="0.2">
      <c r="A99" s="22"/>
      <c r="B99" s="22"/>
      <c r="C99" s="22"/>
      <c r="D99" s="23"/>
      <c r="E99" s="24"/>
      <c r="F99" s="25"/>
      <c r="G99" s="26"/>
      <c r="H99" s="26"/>
      <c r="I99" s="26"/>
      <c r="J99" s="24"/>
      <c r="K99" s="25"/>
      <c r="L99" s="26"/>
      <c r="M99" s="26"/>
      <c r="N99" s="26"/>
      <c r="O99" s="24"/>
      <c r="P99" s="25"/>
      <c r="Q99" s="26"/>
      <c r="R99" s="26"/>
      <c r="S99" s="26"/>
    </row>
    <row r="100" spans="1:19" ht="22.5" customHeight="1" x14ac:dyDescent="0.2">
      <c r="A100" s="27"/>
      <c r="B100" s="27"/>
      <c r="C100" s="17" t="s">
        <v>40</v>
      </c>
      <c r="D100" s="18" t="s">
        <v>58</v>
      </c>
      <c r="E100" s="20"/>
      <c r="F100" s="20"/>
      <c r="G100" s="28"/>
      <c r="H100" s="21">
        <f>SUBTOTAL(9,H101:H102)</f>
        <v>0</v>
      </c>
      <c r="I100" s="31"/>
      <c r="J100" s="20"/>
      <c r="K100" s="20"/>
      <c r="L100" s="28"/>
      <c r="M100" s="21">
        <f>SUBTOTAL(9,M101:M102)</f>
        <v>0</v>
      </c>
      <c r="N100" s="21"/>
      <c r="O100" s="19"/>
      <c r="P100" s="20"/>
      <c r="Q100" s="21"/>
      <c r="R100" s="21">
        <f>SUBTOTAL(9,R101:R102)</f>
        <v>0</v>
      </c>
      <c r="S100" s="21"/>
    </row>
    <row r="101" spans="1:19" ht="22.5" customHeight="1" x14ac:dyDescent="0.2">
      <c r="A101" s="22"/>
      <c r="B101" s="22"/>
      <c r="C101" s="22"/>
      <c r="D101" s="23"/>
      <c r="E101" s="24"/>
      <c r="F101" s="25"/>
      <c r="G101" s="26"/>
      <c r="H101" s="26"/>
      <c r="I101" s="26"/>
      <c r="J101" s="24"/>
      <c r="K101" s="25"/>
      <c r="L101" s="26"/>
      <c r="M101" s="26"/>
      <c r="N101" s="26"/>
      <c r="O101" s="24"/>
      <c r="P101" s="25"/>
      <c r="Q101" s="26"/>
      <c r="R101" s="26"/>
      <c r="S101" s="26"/>
    </row>
    <row r="102" spans="1:19" ht="22.5" customHeight="1" x14ac:dyDescent="0.2">
      <c r="A102" s="22"/>
      <c r="B102" s="22"/>
      <c r="C102" s="22"/>
      <c r="D102" s="23"/>
      <c r="E102" s="24"/>
      <c r="F102" s="25"/>
      <c r="G102" s="26"/>
      <c r="H102" s="26"/>
      <c r="I102" s="26"/>
      <c r="J102" s="24"/>
      <c r="K102" s="25"/>
      <c r="L102" s="26"/>
      <c r="M102" s="26"/>
      <c r="N102" s="26"/>
      <c r="O102" s="24"/>
      <c r="P102" s="25"/>
      <c r="Q102" s="26"/>
      <c r="R102" s="26"/>
      <c r="S102" s="26"/>
    </row>
    <row r="103" spans="1:19" ht="22.5" customHeight="1" x14ac:dyDescent="0.2">
      <c r="A103" s="27"/>
      <c r="B103" s="27"/>
      <c r="C103" s="17" t="s">
        <v>41</v>
      </c>
      <c r="D103" s="18" t="s">
        <v>59</v>
      </c>
      <c r="E103" s="20"/>
      <c r="F103" s="20"/>
      <c r="G103" s="28"/>
      <c r="H103" s="21">
        <f>SUBTOTAL(9,H104:H105)</f>
        <v>0</v>
      </c>
      <c r="I103" s="31"/>
      <c r="J103" s="20"/>
      <c r="K103" s="20"/>
      <c r="L103" s="28"/>
      <c r="M103" s="21">
        <f>SUBTOTAL(9,M104:M105)</f>
        <v>0</v>
      </c>
      <c r="N103" s="21"/>
      <c r="O103" s="19"/>
      <c r="P103" s="20"/>
      <c r="Q103" s="21"/>
      <c r="R103" s="21">
        <f>SUBTOTAL(9,R104:R105)</f>
        <v>0</v>
      </c>
      <c r="S103" s="21"/>
    </row>
    <row r="104" spans="1:19" ht="22.5" customHeight="1" x14ac:dyDescent="0.2">
      <c r="A104" s="22"/>
      <c r="B104" s="22"/>
      <c r="C104" s="22"/>
      <c r="D104" s="24"/>
      <c r="E104" s="24"/>
      <c r="F104" s="25"/>
      <c r="G104" s="26"/>
      <c r="H104" s="26"/>
      <c r="I104" s="26"/>
      <c r="J104" s="24"/>
      <c r="K104" s="25"/>
      <c r="L104" s="26"/>
      <c r="M104" s="26"/>
      <c r="N104" s="26"/>
      <c r="O104" s="24"/>
      <c r="P104" s="25"/>
      <c r="Q104" s="26"/>
      <c r="R104" s="26"/>
      <c r="S104" s="26"/>
    </row>
    <row r="105" spans="1:19" ht="22.5" customHeight="1" x14ac:dyDescent="0.2">
      <c r="A105" s="32"/>
      <c r="B105" s="32"/>
      <c r="C105" s="22"/>
      <c r="D105" s="24"/>
      <c r="E105" s="24"/>
      <c r="F105" s="25"/>
      <c r="G105" s="26"/>
      <c r="H105" s="33"/>
      <c r="I105" s="26"/>
      <c r="J105" s="24"/>
      <c r="K105" s="25"/>
      <c r="L105" s="26"/>
      <c r="M105" s="33"/>
      <c r="N105" s="26"/>
      <c r="O105" s="24"/>
      <c r="P105" s="25"/>
      <c r="Q105" s="26"/>
      <c r="R105" s="26"/>
      <c r="S105" s="26"/>
    </row>
    <row r="106" spans="1:19" ht="22.5" customHeight="1" x14ac:dyDescent="0.2">
      <c r="A106" s="27"/>
      <c r="B106" s="27"/>
      <c r="C106" s="17" t="s">
        <v>83</v>
      </c>
      <c r="D106" s="18" t="s">
        <v>61</v>
      </c>
      <c r="E106" s="20"/>
      <c r="F106" s="20"/>
      <c r="G106" s="28"/>
      <c r="H106" s="21">
        <f>SUBTOTAL(9,H107:H108)</f>
        <v>0</v>
      </c>
      <c r="I106" s="31"/>
      <c r="J106" s="20"/>
      <c r="K106" s="20"/>
      <c r="L106" s="28"/>
      <c r="M106" s="21">
        <f>SUBTOTAL(9,M107:M108)</f>
        <v>0</v>
      </c>
      <c r="N106" s="21"/>
      <c r="O106" s="19"/>
      <c r="P106" s="20"/>
      <c r="Q106" s="21"/>
      <c r="R106" s="21">
        <f>SUBTOTAL(9,R107:R108)</f>
        <v>0</v>
      </c>
      <c r="S106" s="21"/>
    </row>
    <row r="107" spans="1:19" ht="22.5" customHeight="1" x14ac:dyDescent="0.2">
      <c r="A107" s="22"/>
      <c r="B107" s="22"/>
      <c r="C107" s="22"/>
      <c r="D107" s="23"/>
      <c r="E107" s="24"/>
      <c r="F107" s="25"/>
      <c r="G107" s="26"/>
      <c r="H107" s="26"/>
      <c r="I107" s="26"/>
      <c r="J107" s="24"/>
      <c r="K107" s="25"/>
      <c r="L107" s="26"/>
      <c r="M107" s="26"/>
      <c r="N107" s="26"/>
      <c r="O107" s="24"/>
      <c r="P107" s="25"/>
      <c r="Q107" s="26"/>
      <c r="R107" s="26"/>
      <c r="S107" s="26"/>
    </row>
    <row r="108" spans="1:19" ht="22.5" customHeight="1" x14ac:dyDescent="0.2">
      <c r="A108" s="32"/>
      <c r="B108" s="32"/>
      <c r="C108" s="22"/>
      <c r="D108" s="24"/>
      <c r="E108" s="24"/>
      <c r="F108" s="25"/>
      <c r="G108" s="26"/>
      <c r="H108" s="33"/>
      <c r="I108" s="26"/>
      <c r="J108" s="24"/>
      <c r="K108" s="25"/>
      <c r="L108" s="26"/>
      <c r="M108" s="33"/>
      <c r="N108" s="26"/>
      <c r="O108" s="24"/>
      <c r="P108" s="25"/>
      <c r="Q108" s="26"/>
      <c r="R108" s="26"/>
      <c r="S108" s="26"/>
    </row>
    <row r="109" spans="1:19" ht="22.5" customHeight="1" x14ac:dyDescent="0.2">
      <c r="A109" s="27"/>
      <c r="B109" s="27"/>
      <c r="C109" s="17" t="s">
        <v>82</v>
      </c>
      <c r="D109" s="18" t="s">
        <v>60</v>
      </c>
      <c r="E109" s="20"/>
      <c r="F109" s="20"/>
      <c r="G109" s="28"/>
      <c r="H109" s="21">
        <f>SUBTOTAL(9,H110:H111)</f>
        <v>0</v>
      </c>
      <c r="I109" s="31"/>
      <c r="J109" s="20"/>
      <c r="K109" s="20"/>
      <c r="L109" s="28"/>
      <c r="M109" s="21">
        <f>SUBTOTAL(9,M110:M111)</f>
        <v>0</v>
      </c>
      <c r="N109" s="21"/>
      <c r="O109" s="19"/>
      <c r="P109" s="20"/>
      <c r="Q109" s="21"/>
      <c r="R109" s="21">
        <f>SUBTOTAL(9,R110:R111)</f>
        <v>0</v>
      </c>
      <c r="S109" s="21"/>
    </row>
    <row r="110" spans="1:19" ht="22.5" customHeight="1" x14ac:dyDescent="0.2">
      <c r="A110" s="22"/>
      <c r="B110" s="22"/>
      <c r="C110" s="22"/>
      <c r="D110" s="23"/>
      <c r="E110" s="24"/>
      <c r="F110" s="25"/>
      <c r="G110" s="26"/>
      <c r="H110" s="26"/>
      <c r="I110" s="26"/>
      <c r="J110" s="24"/>
      <c r="K110" s="25"/>
      <c r="L110" s="26"/>
      <c r="M110" s="26"/>
      <c r="N110" s="26"/>
      <c r="O110" s="24"/>
      <c r="P110" s="25"/>
      <c r="Q110" s="26"/>
      <c r="R110" s="26"/>
      <c r="S110" s="26"/>
    </row>
    <row r="111" spans="1:19" ht="22.5" customHeight="1" x14ac:dyDescent="0.2">
      <c r="A111" s="32"/>
      <c r="B111" s="32"/>
      <c r="C111" s="22"/>
      <c r="D111" s="24"/>
      <c r="E111" s="24"/>
      <c r="F111" s="25"/>
      <c r="G111" s="26"/>
      <c r="H111" s="33"/>
      <c r="I111" s="26"/>
      <c r="J111" s="24"/>
      <c r="K111" s="25"/>
      <c r="L111" s="26"/>
      <c r="M111" s="33"/>
      <c r="N111" s="26"/>
      <c r="O111" s="24"/>
      <c r="P111" s="25"/>
      <c r="Q111" s="26"/>
      <c r="R111" s="26"/>
      <c r="S111" s="26"/>
    </row>
    <row r="112" spans="1:19" ht="22.5" customHeight="1" x14ac:dyDescent="0.2">
      <c r="A112" s="27"/>
      <c r="B112" s="27"/>
      <c r="C112" s="17" t="s">
        <v>81</v>
      </c>
      <c r="D112" s="18" t="s">
        <v>42</v>
      </c>
      <c r="E112" s="20"/>
      <c r="F112" s="20"/>
      <c r="G112" s="28"/>
      <c r="H112" s="21">
        <f>SUBTOTAL(9,H113:H114)</f>
        <v>0</v>
      </c>
      <c r="I112" s="31"/>
      <c r="J112" s="20"/>
      <c r="K112" s="20"/>
      <c r="L112" s="28"/>
      <c r="M112" s="21">
        <f>SUBTOTAL(9,M113:M114)</f>
        <v>0</v>
      </c>
      <c r="N112" s="21"/>
      <c r="O112" s="19"/>
      <c r="P112" s="20"/>
      <c r="Q112" s="21"/>
      <c r="R112" s="21">
        <f>SUBTOTAL(9,R113:R114)</f>
        <v>0</v>
      </c>
      <c r="S112" s="21"/>
    </row>
    <row r="113" spans="1:19" ht="22.5" customHeight="1" x14ac:dyDescent="0.2">
      <c r="A113" s="22"/>
      <c r="B113" s="22"/>
      <c r="C113" s="22"/>
      <c r="D113" s="24"/>
      <c r="E113" s="24"/>
      <c r="F113" s="25"/>
      <c r="G113" s="26"/>
      <c r="H113" s="26"/>
      <c r="I113" s="26"/>
      <c r="J113" s="24"/>
      <c r="K113" s="25"/>
      <c r="L113" s="26"/>
      <c r="M113" s="26"/>
      <c r="N113" s="26"/>
      <c r="O113" s="24"/>
      <c r="P113" s="25"/>
      <c r="Q113" s="26"/>
      <c r="R113" s="26"/>
      <c r="S113" s="26"/>
    </row>
    <row r="114" spans="1:19" ht="22.5" customHeight="1" x14ac:dyDescent="0.2">
      <c r="A114" s="32"/>
      <c r="B114" s="32"/>
      <c r="C114" s="22"/>
      <c r="D114" s="24"/>
      <c r="E114" s="24"/>
      <c r="F114" s="25"/>
      <c r="G114" s="26"/>
      <c r="H114" s="33"/>
      <c r="I114" s="26"/>
      <c r="J114" s="24"/>
      <c r="K114" s="25"/>
      <c r="L114" s="26"/>
      <c r="M114" s="33"/>
      <c r="N114" s="26"/>
      <c r="O114" s="24"/>
      <c r="P114" s="25"/>
      <c r="Q114" s="26"/>
      <c r="R114" s="26"/>
      <c r="S114" s="26"/>
    </row>
    <row r="115" spans="1:19" ht="22.5" customHeight="1" x14ac:dyDescent="0.2">
      <c r="A115" s="9" t="s">
        <v>17</v>
      </c>
      <c r="B115" s="9"/>
      <c r="C115" s="10"/>
      <c r="D115" s="10" t="s">
        <v>18</v>
      </c>
      <c r="E115" s="10"/>
      <c r="F115" s="10"/>
      <c r="G115" s="10"/>
      <c r="H115" s="10">
        <f>SUBTOTAL(9,H116:H121)</f>
        <v>0</v>
      </c>
      <c r="I115" s="10"/>
      <c r="J115" s="10"/>
      <c r="K115" s="10"/>
      <c r="L115" s="10"/>
      <c r="M115" s="10">
        <f>SUBTOTAL(9,M116:M121)</f>
        <v>0</v>
      </c>
      <c r="N115" s="10"/>
      <c r="O115" s="10"/>
      <c r="P115" s="10"/>
      <c r="Q115" s="10"/>
      <c r="R115" s="10">
        <f>SUBTOTAL(9,R116:R121)</f>
        <v>0</v>
      </c>
      <c r="S115" s="10"/>
    </row>
    <row r="116" spans="1:19" ht="34.5" customHeight="1" x14ac:dyDescent="0.2">
      <c r="A116" s="11"/>
      <c r="B116" s="12" t="s">
        <v>13</v>
      </c>
      <c r="C116" s="13"/>
      <c r="D116" s="34" t="s">
        <v>64</v>
      </c>
      <c r="E116" s="14"/>
      <c r="F116" s="15"/>
      <c r="G116" s="16"/>
      <c r="H116" s="16">
        <f>SUBTOTAL(9,H117:H118)</f>
        <v>0</v>
      </c>
      <c r="I116" s="16"/>
      <c r="J116" s="14"/>
      <c r="K116" s="15"/>
      <c r="L116" s="16"/>
      <c r="M116" s="16">
        <f>SUBTOTAL(9,M117:M118)</f>
        <v>0</v>
      </c>
      <c r="N116" s="16"/>
      <c r="O116" s="14"/>
      <c r="P116" s="15"/>
      <c r="Q116" s="16"/>
      <c r="R116" s="16">
        <f>SUBTOTAL(9,R117:R118)</f>
        <v>0</v>
      </c>
      <c r="S116" s="16"/>
    </row>
    <row r="117" spans="1:19" ht="22.5" customHeight="1" x14ac:dyDescent="0.2">
      <c r="A117" s="35"/>
      <c r="B117" s="36"/>
      <c r="C117" s="37"/>
      <c r="D117" s="38"/>
      <c r="E117" s="24"/>
      <c r="F117" s="25"/>
      <c r="G117" s="26"/>
      <c r="H117" s="33"/>
      <c r="I117" s="26"/>
      <c r="J117" s="24"/>
      <c r="K117" s="25"/>
      <c r="L117" s="26"/>
      <c r="M117" s="26"/>
      <c r="N117" s="26"/>
      <c r="O117" s="24"/>
      <c r="P117" s="25"/>
      <c r="Q117" s="26"/>
      <c r="R117" s="26"/>
      <c r="S117" s="26"/>
    </row>
    <row r="118" spans="1:19" ht="22.5" customHeight="1" x14ac:dyDescent="0.2">
      <c r="A118" s="35"/>
      <c r="B118" s="36"/>
      <c r="C118" s="37"/>
      <c r="D118" s="38"/>
      <c r="E118" s="24"/>
      <c r="F118" s="25"/>
      <c r="G118" s="26"/>
      <c r="H118" s="33"/>
      <c r="I118" s="26"/>
      <c r="J118" s="24"/>
      <c r="K118" s="25"/>
      <c r="L118" s="26"/>
      <c r="M118" s="26"/>
      <c r="N118" s="26"/>
      <c r="O118" s="24"/>
      <c r="P118" s="25"/>
      <c r="Q118" s="26"/>
      <c r="R118" s="26"/>
      <c r="S118" s="26"/>
    </row>
    <row r="119" spans="1:19" ht="22.5" customHeight="1" x14ac:dyDescent="0.2">
      <c r="A119" s="11"/>
      <c r="B119" s="12" t="s">
        <v>16</v>
      </c>
      <c r="C119" s="13"/>
      <c r="D119" s="13" t="s">
        <v>19</v>
      </c>
      <c r="E119" s="14"/>
      <c r="F119" s="15"/>
      <c r="G119" s="16"/>
      <c r="H119" s="16">
        <f>SUBTOTAL(9,H120:H121)</f>
        <v>0</v>
      </c>
      <c r="I119" s="16"/>
      <c r="J119" s="14"/>
      <c r="K119" s="15"/>
      <c r="L119" s="16"/>
      <c r="M119" s="16">
        <f>SUBTOTAL(9,M120:M121)</f>
        <v>0</v>
      </c>
      <c r="N119" s="16"/>
      <c r="O119" s="14"/>
      <c r="P119" s="15"/>
      <c r="Q119" s="16"/>
      <c r="R119" s="16">
        <f>SUBTOTAL(9,R120:R121)</f>
        <v>0</v>
      </c>
      <c r="S119" s="16"/>
    </row>
    <row r="120" spans="1:19" ht="22.5" customHeight="1" x14ac:dyDescent="0.2">
      <c r="A120" s="2"/>
      <c r="B120" s="2"/>
      <c r="C120" s="3"/>
      <c r="D120" s="1"/>
      <c r="E120" s="24"/>
      <c r="F120" s="25"/>
      <c r="G120" s="26"/>
      <c r="H120" s="33"/>
      <c r="I120" s="26"/>
      <c r="J120" s="24"/>
      <c r="K120" s="25"/>
      <c r="L120" s="26"/>
      <c r="M120" s="33"/>
      <c r="N120" s="26"/>
      <c r="O120" s="24"/>
      <c r="P120" s="25"/>
      <c r="Q120" s="26"/>
      <c r="R120" s="33"/>
      <c r="S120" s="26"/>
    </row>
    <row r="121" spans="1:19" ht="22.5" customHeight="1" x14ac:dyDescent="0.2">
      <c r="A121" s="2"/>
      <c r="B121" s="2"/>
      <c r="C121" s="3"/>
      <c r="D121" s="1"/>
      <c r="E121" s="24"/>
      <c r="F121" s="25"/>
      <c r="G121" s="26"/>
      <c r="H121" s="33"/>
      <c r="I121" s="26"/>
      <c r="J121" s="24"/>
      <c r="K121" s="25"/>
      <c r="L121" s="26"/>
      <c r="M121" s="33"/>
      <c r="N121" s="26"/>
      <c r="O121" s="24"/>
      <c r="P121" s="25"/>
      <c r="Q121" s="26"/>
      <c r="R121" s="33"/>
      <c r="S121" s="26"/>
    </row>
    <row r="122" spans="1:19" ht="22.5" customHeight="1" x14ac:dyDescent="0.2">
      <c r="A122" s="9" t="s">
        <v>27</v>
      </c>
      <c r="B122" s="9"/>
      <c r="C122" s="10"/>
      <c r="D122" s="10" t="s">
        <v>28</v>
      </c>
      <c r="E122" s="10"/>
      <c r="F122" s="10"/>
      <c r="G122" s="10"/>
      <c r="H122" s="10">
        <f>SUBTOTAL(9,H123:H134)</f>
        <v>45000000</v>
      </c>
      <c r="I122" s="10"/>
      <c r="J122" s="10"/>
      <c r="K122" s="10"/>
      <c r="L122" s="10"/>
      <c r="M122" s="10">
        <f>SUBTOTAL(9,M123:M134)</f>
        <v>32660000</v>
      </c>
      <c r="N122" s="10"/>
      <c r="O122" s="10"/>
      <c r="P122" s="10"/>
      <c r="Q122" s="10"/>
      <c r="R122" s="10">
        <f>SUBTOTAL(9,R123:R134)</f>
        <v>12340000</v>
      </c>
      <c r="S122" s="10"/>
    </row>
    <row r="123" spans="1:19" ht="22.5" customHeight="1" x14ac:dyDescent="0.2">
      <c r="A123" s="43"/>
      <c r="B123" s="12" t="s">
        <v>13</v>
      </c>
      <c r="C123" s="11"/>
      <c r="D123" s="44" t="s">
        <v>21</v>
      </c>
      <c r="E123" s="14"/>
      <c r="F123" s="15"/>
      <c r="G123" s="16"/>
      <c r="H123" s="45">
        <f>SUBTOTAL(9,H124)</f>
        <v>5000000</v>
      </c>
      <c r="I123" s="46"/>
      <c r="J123" s="14"/>
      <c r="K123" s="15"/>
      <c r="L123" s="16"/>
      <c r="M123" s="45">
        <f>SUBTOTAL(9,M124)</f>
        <v>5000000</v>
      </c>
      <c r="N123" s="16"/>
      <c r="O123" s="14"/>
      <c r="P123" s="15"/>
      <c r="Q123" s="16"/>
      <c r="R123" s="45">
        <f>SUBTOTAL(9,R124)</f>
        <v>0</v>
      </c>
      <c r="S123" s="16"/>
    </row>
    <row r="124" spans="1:19" ht="22.5" customHeight="1" x14ac:dyDescent="0.2">
      <c r="A124" s="4"/>
      <c r="B124" s="4"/>
      <c r="C124" s="39"/>
      <c r="D124" s="61" t="s">
        <v>80</v>
      </c>
      <c r="E124" s="59">
        <v>1</v>
      </c>
      <c r="F124" s="58" t="s">
        <v>78</v>
      </c>
      <c r="G124" s="57">
        <v>5000000</v>
      </c>
      <c r="H124" s="65">
        <v>5000000</v>
      </c>
      <c r="I124" s="64"/>
      <c r="J124" s="59">
        <v>1</v>
      </c>
      <c r="K124" s="58" t="s">
        <v>78</v>
      </c>
      <c r="L124" s="57">
        <v>5000000</v>
      </c>
      <c r="M124" s="57">
        <v>5000000</v>
      </c>
      <c r="N124" s="57"/>
      <c r="O124" s="59"/>
      <c r="P124" s="58"/>
      <c r="Q124" s="57"/>
      <c r="R124" s="57"/>
      <c r="S124" s="57"/>
    </row>
    <row r="125" spans="1:19" ht="22.5" customHeight="1" x14ac:dyDescent="0.2">
      <c r="A125" s="43"/>
      <c r="B125" s="12" t="s">
        <v>16</v>
      </c>
      <c r="C125" s="11"/>
      <c r="D125" s="44" t="s">
        <v>106</v>
      </c>
      <c r="E125" s="14"/>
      <c r="F125" s="15"/>
      <c r="G125" s="16"/>
      <c r="H125" s="45">
        <f>SUBTOTAL(9,H126)</f>
        <v>0</v>
      </c>
      <c r="I125" s="46"/>
      <c r="J125" s="14"/>
      <c r="K125" s="15"/>
      <c r="L125" s="16"/>
      <c r="M125" s="45">
        <f>SUBTOTAL(9,M126)</f>
        <v>0</v>
      </c>
      <c r="N125" s="16"/>
      <c r="O125" s="14"/>
      <c r="P125" s="15"/>
      <c r="Q125" s="16"/>
      <c r="R125" s="45">
        <f>SUBTOTAL(9,R126)</f>
        <v>0</v>
      </c>
      <c r="S125" s="16"/>
    </row>
    <row r="126" spans="1:19" ht="22.5" customHeight="1" x14ac:dyDescent="0.2">
      <c r="A126" s="4"/>
      <c r="B126" s="4"/>
      <c r="C126" s="39"/>
      <c r="D126" s="1"/>
      <c r="E126" s="24"/>
      <c r="F126" s="25"/>
      <c r="G126" s="33"/>
      <c r="H126" s="40"/>
      <c r="I126" s="41"/>
      <c r="J126" s="24"/>
      <c r="K126" s="25"/>
      <c r="L126" s="33"/>
      <c r="M126" s="33"/>
      <c r="N126" s="33"/>
      <c r="O126" s="24"/>
      <c r="P126" s="25"/>
      <c r="Q126" s="33"/>
      <c r="R126" s="33"/>
      <c r="S126" s="33"/>
    </row>
    <row r="127" spans="1:19" ht="22.5" customHeight="1" x14ac:dyDescent="0.2">
      <c r="A127" s="43"/>
      <c r="B127" s="43" t="s">
        <v>45</v>
      </c>
      <c r="C127" s="11"/>
      <c r="D127" s="44" t="s">
        <v>22</v>
      </c>
      <c r="E127" s="14"/>
      <c r="F127" s="15"/>
      <c r="G127" s="16"/>
      <c r="H127" s="45">
        <f>SUBTOTAL(9,H128)</f>
        <v>0</v>
      </c>
      <c r="I127" s="46"/>
      <c r="J127" s="14"/>
      <c r="K127" s="15"/>
      <c r="L127" s="16"/>
      <c r="M127" s="45">
        <f>SUBTOTAL(9,M128)</f>
        <v>0</v>
      </c>
      <c r="N127" s="16"/>
      <c r="O127" s="14"/>
      <c r="P127" s="15"/>
      <c r="Q127" s="16"/>
      <c r="R127" s="45">
        <f>SUBTOTAL(9,R128)</f>
        <v>0</v>
      </c>
      <c r="S127" s="16"/>
    </row>
    <row r="128" spans="1:19" ht="22.5" customHeight="1" x14ac:dyDescent="0.2">
      <c r="A128" s="4"/>
      <c r="B128" s="4"/>
      <c r="C128" s="39"/>
      <c r="D128" s="1"/>
      <c r="E128" s="24"/>
      <c r="F128" s="25"/>
      <c r="G128" s="33"/>
      <c r="H128" s="40"/>
      <c r="I128" s="41"/>
      <c r="J128" s="24"/>
      <c r="K128" s="25"/>
      <c r="L128" s="33"/>
      <c r="M128" s="33"/>
      <c r="N128" s="33"/>
      <c r="O128" s="24"/>
      <c r="P128" s="25"/>
      <c r="Q128" s="33"/>
      <c r="R128" s="33"/>
      <c r="S128" s="33"/>
    </row>
    <row r="129" spans="1:19" ht="22.5" customHeight="1" x14ac:dyDescent="0.2">
      <c r="A129" s="47"/>
      <c r="B129" s="47" t="s">
        <v>46</v>
      </c>
      <c r="C129" s="11"/>
      <c r="D129" s="44" t="s">
        <v>23</v>
      </c>
      <c r="E129" s="14"/>
      <c r="F129" s="15"/>
      <c r="G129" s="16"/>
      <c r="H129" s="45">
        <f>SUBTOTAL(9,H130)</f>
        <v>5000000</v>
      </c>
      <c r="I129" s="46"/>
      <c r="J129" s="14"/>
      <c r="K129" s="15"/>
      <c r="L129" s="16"/>
      <c r="M129" s="45">
        <f>SUBTOTAL(9,M130)</f>
        <v>4000000</v>
      </c>
      <c r="N129" s="16"/>
      <c r="O129" s="14"/>
      <c r="P129" s="15"/>
      <c r="Q129" s="16"/>
      <c r="R129" s="45">
        <f>SUBTOTAL(9,R130)</f>
        <v>1000000</v>
      </c>
      <c r="S129" s="48"/>
    </row>
    <row r="130" spans="1:19" ht="22.5" customHeight="1" x14ac:dyDescent="0.2">
      <c r="A130" s="4"/>
      <c r="B130" s="4"/>
      <c r="C130" s="39"/>
      <c r="D130" s="61" t="s">
        <v>79</v>
      </c>
      <c r="E130" s="59">
        <v>1</v>
      </c>
      <c r="F130" s="58" t="s">
        <v>78</v>
      </c>
      <c r="G130" s="57">
        <v>5000000</v>
      </c>
      <c r="H130" s="65">
        <v>5000000</v>
      </c>
      <c r="I130" s="64"/>
      <c r="J130" s="59">
        <v>1</v>
      </c>
      <c r="K130" s="58" t="s">
        <v>78</v>
      </c>
      <c r="L130" s="57">
        <v>4000000</v>
      </c>
      <c r="M130" s="57">
        <v>4000000</v>
      </c>
      <c r="N130" s="57"/>
      <c r="O130" s="59">
        <v>1</v>
      </c>
      <c r="P130" s="58" t="s">
        <v>78</v>
      </c>
      <c r="Q130" s="57">
        <v>1000000</v>
      </c>
      <c r="R130" s="57">
        <v>1000000</v>
      </c>
      <c r="S130" s="57" t="s">
        <v>77</v>
      </c>
    </row>
    <row r="131" spans="1:19" ht="22.5" customHeight="1" x14ac:dyDescent="0.2">
      <c r="A131" s="47"/>
      <c r="B131" s="43" t="s">
        <v>47</v>
      </c>
      <c r="C131" s="11"/>
      <c r="D131" s="44" t="s">
        <v>24</v>
      </c>
      <c r="E131" s="14"/>
      <c r="F131" s="15"/>
      <c r="G131" s="16"/>
      <c r="H131" s="45">
        <f>SUBTOTAL(9,H132:H134)</f>
        <v>35000000</v>
      </c>
      <c r="I131" s="46"/>
      <c r="J131" s="14"/>
      <c r="K131" s="15"/>
      <c r="L131" s="16"/>
      <c r="M131" s="45">
        <f>SUBTOTAL(9,M132:M134)</f>
        <v>23660000</v>
      </c>
      <c r="N131" s="16"/>
      <c r="O131" s="14"/>
      <c r="P131" s="15"/>
      <c r="Q131" s="16"/>
      <c r="R131" s="45">
        <f>SUBTOTAL(9,R132:R134)</f>
        <v>11340000</v>
      </c>
      <c r="S131" s="16"/>
    </row>
    <row r="132" spans="1:19" ht="60.65" customHeight="1" x14ac:dyDescent="0.2">
      <c r="A132" s="2"/>
      <c r="B132" s="2"/>
      <c r="C132" s="35"/>
      <c r="D132" s="61" t="s">
        <v>8</v>
      </c>
      <c r="E132" s="59">
        <v>1</v>
      </c>
      <c r="F132" s="58"/>
      <c r="G132" s="56">
        <v>10000000</v>
      </c>
      <c r="H132" s="63">
        <v>10000000</v>
      </c>
      <c r="I132" s="60" t="s">
        <v>76</v>
      </c>
      <c r="J132" s="58" t="s">
        <v>75</v>
      </c>
      <c r="K132" s="58" t="s">
        <v>75</v>
      </c>
      <c r="L132" s="63" t="s">
        <v>75</v>
      </c>
      <c r="M132" s="56">
        <v>6760000</v>
      </c>
      <c r="N132" s="62"/>
      <c r="O132" s="58" t="s">
        <v>75</v>
      </c>
      <c r="P132" s="58" t="s">
        <v>75</v>
      </c>
      <c r="Q132" s="63" t="s">
        <v>75</v>
      </c>
      <c r="R132" s="56">
        <v>3240000</v>
      </c>
      <c r="S132" s="56"/>
    </row>
    <row r="133" spans="1:19" ht="22.5" customHeight="1" x14ac:dyDescent="0.2">
      <c r="A133" s="2"/>
      <c r="B133" s="2"/>
      <c r="C133" s="35"/>
      <c r="D133" s="61" t="s">
        <v>9</v>
      </c>
      <c r="E133" s="59">
        <v>1</v>
      </c>
      <c r="F133" s="58"/>
      <c r="G133" s="56">
        <v>15000000</v>
      </c>
      <c r="H133" s="63">
        <v>15000000</v>
      </c>
      <c r="I133" s="60"/>
      <c r="J133" s="58" t="s">
        <v>75</v>
      </c>
      <c r="K133" s="58" t="s">
        <v>75</v>
      </c>
      <c r="L133" s="63" t="s">
        <v>75</v>
      </c>
      <c r="M133" s="56">
        <v>10140000</v>
      </c>
      <c r="N133" s="62"/>
      <c r="O133" s="58" t="s">
        <v>75</v>
      </c>
      <c r="P133" s="58" t="s">
        <v>75</v>
      </c>
      <c r="Q133" s="63" t="s">
        <v>75</v>
      </c>
      <c r="R133" s="56">
        <v>4860000</v>
      </c>
      <c r="S133" s="56"/>
    </row>
    <row r="134" spans="1:19" ht="22.5" customHeight="1" x14ac:dyDescent="0.2">
      <c r="A134" s="2"/>
      <c r="B134" s="2"/>
      <c r="C134" s="35"/>
      <c r="D134" s="61" t="s">
        <v>10</v>
      </c>
      <c r="E134" s="59">
        <v>1</v>
      </c>
      <c r="F134" s="58"/>
      <c r="G134" s="56">
        <v>10000000</v>
      </c>
      <c r="H134" s="57">
        <v>10000000</v>
      </c>
      <c r="I134" s="60"/>
      <c r="J134" s="58" t="s">
        <v>75</v>
      </c>
      <c r="K134" s="58" t="s">
        <v>75</v>
      </c>
      <c r="L134" s="63" t="s">
        <v>75</v>
      </c>
      <c r="M134" s="57">
        <v>6760000</v>
      </c>
      <c r="N134" s="56"/>
      <c r="O134" s="58" t="s">
        <v>75</v>
      </c>
      <c r="P134" s="58" t="s">
        <v>75</v>
      </c>
      <c r="Q134" s="63" t="s">
        <v>75</v>
      </c>
      <c r="R134" s="57">
        <v>3240000</v>
      </c>
      <c r="S134" s="56"/>
    </row>
    <row r="135" spans="1:19" ht="22.5" customHeight="1" x14ac:dyDescent="0.2">
      <c r="A135" s="78" t="s">
        <v>43</v>
      </c>
      <c r="B135" s="79"/>
      <c r="C135" s="79"/>
      <c r="D135" s="80"/>
      <c r="E135" s="51" t="s">
        <v>48</v>
      </c>
      <c r="F135" s="51" t="s">
        <v>48</v>
      </c>
      <c r="G135" s="54" t="s">
        <v>48</v>
      </c>
      <c r="H135" s="52">
        <f>SUBTOTAL(9,H4:H134)</f>
        <v>120900000</v>
      </c>
      <c r="I135" s="52"/>
      <c r="J135" s="51" t="s">
        <v>48</v>
      </c>
      <c r="K135" s="51" t="s">
        <v>48</v>
      </c>
      <c r="L135" s="54" t="s">
        <v>48</v>
      </c>
      <c r="M135" s="52">
        <f>SUBTOTAL(9,M4:M134)</f>
        <v>83610000</v>
      </c>
      <c r="N135" s="52"/>
      <c r="O135" s="51" t="s">
        <v>48</v>
      </c>
      <c r="P135" s="51" t="s">
        <v>48</v>
      </c>
      <c r="Q135" s="54" t="s">
        <v>48</v>
      </c>
      <c r="R135" s="52">
        <f>SUBTOTAL(9,R4:R134)</f>
        <v>37290000</v>
      </c>
      <c r="S135" s="52"/>
    </row>
    <row r="136" spans="1:19" ht="22.5" customHeight="1" x14ac:dyDescent="0.2">
      <c r="A136" s="78" t="s">
        <v>20</v>
      </c>
      <c r="B136" s="79"/>
      <c r="C136" s="79"/>
      <c r="D136" s="80"/>
      <c r="E136" s="51" t="s">
        <v>48</v>
      </c>
      <c r="F136" s="51" t="s">
        <v>48</v>
      </c>
      <c r="G136" s="54" t="s">
        <v>48</v>
      </c>
      <c r="H136" s="52"/>
      <c r="I136" s="53"/>
      <c r="J136" s="51" t="s">
        <v>48</v>
      </c>
      <c r="K136" s="51" t="s">
        <v>48</v>
      </c>
      <c r="L136" s="54" t="s">
        <v>48</v>
      </c>
      <c r="M136" s="52"/>
      <c r="N136" s="52"/>
      <c r="O136" s="51" t="s">
        <v>48</v>
      </c>
      <c r="P136" s="51" t="s">
        <v>48</v>
      </c>
      <c r="Q136" s="54" t="s">
        <v>48</v>
      </c>
      <c r="R136" s="52"/>
      <c r="S136" s="52"/>
    </row>
    <row r="137" spans="1:19" ht="22.5" customHeight="1" x14ac:dyDescent="0.2">
      <c r="A137" s="78" t="s">
        <v>44</v>
      </c>
      <c r="B137" s="79"/>
      <c r="C137" s="79"/>
      <c r="D137" s="80"/>
      <c r="E137" s="51" t="s">
        <v>48</v>
      </c>
      <c r="F137" s="51" t="s">
        <v>48</v>
      </c>
      <c r="G137" s="54" t="s">
        <v>48</v>
      </c>
      <c r="H137" s="52">
        <f>H135-H136</f>
        <v>120900000</v>
      </c>
      <c r="I137" s="53"/>
      <c r="J137" s="51" t="s">
        <v>48</v>
      </c>
      <c r="K137" s="51" t="s">
        <v>48</v>
      </c>
      <c r="L137" s="54" t="s">
        <v>48</v>
      </c>
      <c r="M137" s="52">
        <f>M135-M136</f>
        <v>83610000</v>
      </c>
      <c r="N137" s="52"/>
      <c r="O137" s="51" t="s">
        <v>48</v>
      </c>
      <c r="P137" s="51" t="s">
        <v>48</v>
      </c>
      <c r="Q137" s="54" t="s">
        <v>48</v>
      </c>
      <c r="R137" s="52">
        <f>R135-R136</f>
        <v>37290000</v>
      </c>
      <c r="S137" s="52"/>
    </row>
    <row r="140" spans="1:19" x14ac:dyDescent="0.2">
      <c r="G140" s="5"/>
      <c r="H140" s="5"/>
      <c r="I140" s="5"/>
      <c r="L140" s="5"/>
      <c r="M140" s="5"/>
      <c r="N140" s="5"/>
      <c r="Q140" s="5"/>
      <c r="R140" s="5"/>
      <c r="S140" s="5"/>
    </row>
    <row r="141" spans="1:19" x14ac:dyDescent="0.2">
      <c r="G141" s="5"/>
      <c r="H141" s="5"/>
      <c r="I141" s="5"/>
      <c r="L141" s="5"/>
      <c r="M141" s="5"/>
      <c r="N141" s="5"/>
      <c r="Q141" s="5"/>
      <c r="R141" s="5"/>
      <c r="S141" s="5"/>
    </row>
    <row r="142" spans="1:19" x14ac:dyDescent="0.2">
      <c r="G142" s="5"/>
      <c r="H142" s="5"/>
      <c r="I142" s="5"/>
      <c r="L142" s="5"/>
      <c r="M142" s="5"/>
      <c r="N142" s="5"/>
      <c r="Q142" s="5"/>
      <c r="R142" s="5"/>
      <c r="S142" s="5"/>
    </row>
    <row r="143" spans="1:19" x14ac:dyDescent="0.2">
      <c r="G143" s="5"/>
      <c r="H143" s="5"/>
      <c r="I143" s="5"/>
      <c r="L143" s="5"/>
      <c r="M143" s="5"/>
      <c r="N143" s="5"/>
      <c r="Q143" s="5"/>
      <c r="R143" s="5"/>
      <c r="S143" s="5"/>
    </row>
    <row r="144" spans="1:19" x14ac:dyDescent="0.2">
      <c r="G144" s="5"/>
      <c r="H144" s="5"/>
      <c r="I144" s="5"/>
      <c r="L144" s="5"/>
      <c r="M144" s="5"/>
      <c r="N144" s="5"/>
      <c r="Q144" s="5"/>
      <c r="R144" s="5"/>
      <c r="S144" s="5"/>
    </row>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sheetData>
  <mergeCells count="17">
    <mergeCell ref="A137:D137"/>
    <mergeCell ref="A2:C3"/>
    <mergeCell ref="D2:D3"/>
    <mergeCell ref="E2:I2"/>
    <mergeCell ref="J2:N2"/>
    <mergeCell ref="I78:I81"/>
    <mergeCell ref="N78:N81"/>
    <mergeCell ref="A135:D135"/>
    <mergeCell ref="A136:D136"/>
    <mergeCell ref="I28:I32"/>
    <mergeCell ref="N28:N32"/>
    <mergeCell ref="I83:I87"/>
    <mergeCell ref="N83:N87"/>
    <mergeCell ref="S83:S87"/>
    <mergeCell ref="S28:S32"/>
    <mergeCell ref="O2:S2"/>
    <mergeCell ref="S78:S81"/>
  </mergeCells>
  <phoneticPr fontId="2"/>
  <printOptions horizontalCentered="1" verticalCentered="1" gridLinesSet="0"/>
  <pageMargins left="0.39370078740157483" right="0.39370078740157483" top="0.39370078740157483" bottom="0.19685039370078741" header="0.19685039370078741" footer="0"/>
  <pageSetup paperSize="9" scale="34" fitToHeight="0" orientation="landscape" r:id="rId1"/>
  <headerFooter alignWithMargins="0">
    <oddHeader>&amp;L書式７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総括表(記載例)</vt:lpstr>
      <vt:lpstr>内訳書(記載例)</vt:lpstr>
      <vt:lpstr>'総括表(記載例)'!Print_Area</vt:lpstr>
      <vt:lpstr>'内訳書(記載例)'!Print_Area</vt:lpstr>
      <vt:lpstr>'内訳書(記載例)'!Print_Titles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横尾 ひとみ</cp:lastModifiedBy>
  <cp:lastPrinted>2024-07-19T08:47:18Z</cp:lastPrinted>
  <dcterms:created xsi:type="dcterms:W3CDTF">2000-12-04T02:16:46Z</dcterms:created>
  <dcterms:modified xsi:type="dcterms:W3CDTF">2025-10-02T07:23:50Z</dcterms:modified>
</cp:coreProperties>
</file>